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codeName="ThisWorkbook" defaultThemeVersion="124226"/>
  <mc:AlternateContent xmlns:mc="http://schemas.openxmlformats.org/markup-compatibility/2006">
    <mc:Choice Requires="x15">
      <x15ac:absPath xmlns:x15ac="http://schemas.microsoft.com/office/spreadsheetml/2010/11/ac" url="https://candwlep-my.sharepoint.com/personal/jane_wilson_871candwep_co_uk/Documents/New website/P&amp;I Committee/27th February 2019/"/>
    </mc:Choice>
  </mc:AlternateContent>
  <xr:revisionPtr revIDLastSave="0" documentId="8_{75668AE8-9C2E-4884-98F2-0CE7C7D9FBEA}" xr6:coauthVersionLast="45" xr6:coauthVersionMax="45" xr10:uidLastSave="{00000000-0000-0000-0000-000000000000}"/>
  <bookViews>
    <workbookView xWindow="-110" yWindow="-110" windowWidth="19420" windowHeight="10420" tabRatio="593" xr2:uid="{00000000-000D-0000-FFFF-FFFF00000000}"/>
  </bookViews>
  <sheets>
    <sheet name="Summary" sheetId="1" r:id="rId1"/>
    <sheet name="Strategic Case" sheetId="4" r:id="rId2"/>
    <sheet name="Economic Case" sheetId="24" r:id="rId3"/>
    <sheet name="E7 Comments" sheetId="26" r:id="rId4"/>
    <sheet name="Financial Case" sheetId="25" r:id="rId5"/>
    <sheet name="Commercial Case" sheetId="20" r:id="rId6"/>
    <sheet name="Management Case" sheetId="21" r:id="rId7"/>
  </sheets>
  <definedNames>
    <definedName name="_xlnm.Print_Area" localSheetId="0">Summary!$A$1:$H$26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6" i="1" l="1"/>
  <c r="D20" i="1" l="1"/>
  <c r="D19" i="1"/>
  <c r="D18" i="1"/>
  <c r="D17" i="1"/>
  <c r="G20" i="1"/>
  <c r="F20" i="1"/>
  <c r="E20" i="1"/>
  <c r="G19" i="1"/>
  <c r="F19" i="1"/>
  <c r="E19" i="1"/>
  <c r="G18" i="1"/>
  <c r="F18" i="1"/>
  <c r="E18" i="1"/>
  <c r="G17" i="1"/>
  <c r="F17" i="1"/>
  <c r="E17" i="1"/>
  <c r="C16" i="1"/>
  <c r="F2" i="25" l="1"/>
  <c r="F3" i="25"/>
  <c r="F2" i="24"/>
  <c r="F3" i="24"/>
  <c r="C18" i="1" l="1"/>
  <c r="C17" i="1"/>
  <c r="F3" i="21"/>
  <c r="F3" i="20"/>
  <c r="F3" i="4"/>
  <c r="F2" i="21"/>
  <c r="F2" i="20"/>
  <c r="F2" i="4"/>
  <c r="C20" i="1"/>
  <c r="C19" i="1"/>
</calcChain>
</file>

<file path=xl/sharedStrings.xml><?xml version="1.0" encoding="utf-8"?>
<sst xmlns="http://schemas.openxmlformats.org/spreadsheetml/2006/main" count="472" uniqueCount="300">
  <si>
    <t xml:space="preserve">Date of Review: </t>
  </si>
  <si>
    <t>Overall Score</t>
  </si>
  <si>
    <t>Item</t>
  </si>
  <si>
    <t>Status</t>
  </si>
  <si>
    <t>Comments</t>
  </si>
  <si>
    <t>SUMMARY SHEET</t>
  </si>
  <si>
    <t>Date:</t>
  </si>
  <si>
    <t>Sign-Off</t>
  </si>
  <si>
    <r>
      <rPr>
        <b/>
        <sz val="16"/>
        <rFont val="Calibri"/>
        <family val="2"/>
        <scheme val="minor"/>
      </rPr>
      <t xml:space="preserve">Requirements fully met </t>
    </r>
    <r>
      <rPr>
        <sz val="16"/>
        <rFont val="Calibri"/>
        <family val="2"/>
        <scheme val="minor"/>
      </rPr>
      <t xml:space="preserve">- No issues of note with the submission, project to progress as scheduled. </t>
    </r>
  </si>
  <si>
    <r>
      <rPr>
        <b/>
        <sz val="16"/>
        <rFont val="Calibri"/>
        <family val="2"/>
        <scheme val="minor"/>
      </rPr>
      <t>Requirements substantially met</t>
    </r>
    <r>
      <rPr>
        <sz val="16"/>
        <rFont val="Calibri"/>
        <family val="2"/>
        <scheme val="minor"/>
      </rPr>
      <t xml:space="preserve"> - Minor issues exist with the submission.  Project to progress and issues to be resolved.</t>
    </r>
  </si>
  <si>
    <r>
      <rPr>
        <b/>
        <sz val="16"/>
        <rFont val="Calibri"/>
        <family val="2"/>
        <scheme val="minor"/>
      </rPr>
      <t>Requirements partially met</t>
    </r>
    <r>
      <rPr>
        <sz val="16"/>
        <rFont val="Calibri"/>
        <family val="2"/>
        <scheme val="minor"/>
      </rPr>
      <t xml:space="preserve"> - Medium issues exist with the submission.  Project to progress and issues to be resolved urgently.</t>
    </r>
  </si>
  <si>
    <r>
      <rPr>
        <b/>
        <sz val="16"/>
        <rFont val="Calibri"/>
        <family val="2"/>
        <scheme val="minor"/>
      </rPr>
      <t xml:space="preserve">Requirements not met </t>
    </r>
    <r>
      <rPr>
        <sz val="16"/>
        <rFont val="Calibri"/>
        <family val="2"/>
        <scheme val="minor"/>
      </rPr>
      <t>- Critical issues exist with the submission.  Project to be suspended whilst issues are resolved.</t>
    </r>
  </si>
  <si>
    <t xml:space="preserve">Project Title: </t>
  </si>
  <si>
    <r>
      <rPr>
        <b/>
        <sz val="16"/>
        <rFont val="Calibri"/>
        <family val="2"/>
        <scheme val="minor"/>
      </rPr>
      <t xml:space="preserve">Requirements fully met </t>
    </r>
    <r>
      <rPr>
        <sz val="16"/>
        <rFont val="Calibri"/>
        <family val="2"/>
        <scheme val="minor"/>
      </rPr>
      <t>- No issues of note with the submission.</t>
    </r>
  </si>
  <si>
    <r>
      <rPr>
        <b/>
        <sz val="16"/>
        <rFont val="Calibri"/>
        <family val="2"/>
        <scheme val="minor"/>
      </rPr>
      <t>Requirements substantially met</t>
    </r>
    <r>
      <rPr>
        <sz val="16"/>
        <rFont val="Calibri"/>
        <family val="2"/>
        <scheme val="minor"/>
      </rPr>
      <t xml:space="preserve"> - Minor issues exist with the submission.  </t>
    </r>
  </si>
  <si>
    <r>
      <rPr>
        <b/>
        <sz val="16"/>
        <rFont val="Calibri"/>
        <family val="2"/>
        <scheme val="minor"/>
      </rPr>
      <t>Requirements partially met</t>
    </r>
    <r>
      <rPr>
        <sz val="16"/>
        <rFont val="Calibri"/>
        <family val="2"/>
        <scheme val="minor"/>
      </rPr>
      <t xml:space="preserve"> - Medium issues exist with the submission.  </t>
    </r>
  </si>
  <si>
    <r>
      <rPr>
        <b/>
        <sz val="16"/>
        <rFont val="Calibri"/>
        <family val="2"/>
        <scheme val="minor"/>
      </rPr>
      <t xml:space="preserve">Requirements not met </t>
    </r>
    <r>
      <rPr>
        <sz val="16"/>
        <rFont val="Calibri"/>
        <family val="2"/>
        <scheme val="minor"/>
      </rPr>
      <t xml:space="preserve">- Critical issues exist with the submission.  </t>
    </r>
  </si>
  <si>
    <t>Overall Score:</t>
  </si>
  <si>
    <t>STRATEGIC CASE</t>
  </si>
  <si>
    <t>Case</t>
  </si>
  <si>
    <t>Overall Comments:</t>
  </si>
  <si>
    <t>Strategic Case</t>
  </si>
  <si>
    <t>Economic Case</t>
  </si>
  <si>
    <t>Financial Case</t>
  </si>
  <si>
    <t>Commercial Case</t>
  </si>
  <si>
    <t>COMMERCIAL CASE</t>
  </si>
  <si>
    <t>Management Case</t>
  </si>
  <si>
    <t>MANAGEMENT CASE</t>
  </si>
  <si>
    <t xml:space="preserve"> INDEPENDENT REVIEW</t>
  </si>
  <si>
    <t>Reviewer's Signature:</t>
  </si>
  <si>
    <t>Scheme Promoter:</t>
  </si>
  <si>
    <t>Document Reviewed:</t>
  </si>
  <si>
    <t>Date of Submission:</t>
  </si>
  <si>
    <t>Date of Review:</t>
  </si>
  <si>
    <t>LEP Accountability Framework:</t>
  </si>
  <si>
    <t>Scheme Description:</t>
  </si>
  <si>
    <t>Permission Sought:</t>
  </si>
  <si>
    <t>S1</t>
  </si>
  <si>
    <t>S2</t>
  </si>
  <si>
    <t>S3</t>
  </si>
  <si>
    <t>S4</t>
  </si>
  <si>
    <t>S5</t>
  </si>
  <si>
    <t>S6</t>
  </si>
  <si>
    <t>S7</t>
  </si>
  <si>
    <t>S8</t>
  </si>
  <si>
    <t>S9</t>
  </si>
  <si>
    <t>S10</t>
  </si>
  <si>
    <t>S11</t>
  </si>
  <si>
    <t>S12</t>
  </si>
  <si>
    <t>S13</t>
  </si>
  <si>
    <t>Ref</t>
  </si>
  <si>
    <t>Applicable Guidance</t>
  </si>
  <si>
    <t>DfT Transport Business Case Guidance - Chapter 2</t>
  </si>
  <si>
    <t>Have the problem(s) the scheme will be addressing been clearly identified – including evidence of the extent of the problem(s), specific barriers / challenges, and how the scheme will overcome them (including the scale of impact)</t>
  </si>
  <si>
    <t>Has the impact of not progressing the scheme been set out, including supporting evidence? Is there adequate rationale to support why the scheme is needed now?</t>
  </si>
  <si>
    <t>Is there a set of specific, measurable, achievable, realistic, time-bound (SMART) objectives for the scheme to address the problem(s) identified?</t>
  </si>
  <si>
    <t>Are the expected outcomes clear - How will it be possible to know when the objectives have been met, and what will ‘success’ actually mean?</t>
  </si>
  <si>
    <t>Is it clear what the project is expected to deliver on the ground, including what is in scope and what is out of scope?</t>
  </si>
  <si>
    <t>Have any high-level constraints affecting the ability of the scheme to solve the problem(s) been identified?</t>
  </si>
  <si>
    <t>Have any interdependencies which may affect the success of the scheme been identified?</t>
  </si>
  <si>
    <t>Have relevant studies and technical work that has informed the development of the scheme been identified?</t>
  </si>
  <si>
    <t>Are any links with other schemes clear and has the 'in-combination' impact been considered?</t>
  </si>
  <si>
    <t>Have the main stakeholder groups and their contribution to the project been defined? This should include any potential conflicts between different stakeholder groups and their demands.</t>
  </si>
  <si>
    <t>Is there a robust assessment of different scheme options, including the reasons for any options being discounted? Has an EAST options appraisal been undertaken?</t>
  </si>
  <si>
    <t>The Transport Appraisal Process</t>
  </si>
  <si>
    <t>Have details of stakeholder and public consultation been provided?</t>
  </si>
  <si>
    <t>Is there a clear description of the components of the scheme and how it fits with the aims and objectives of the LEP, Local Authorities and DfT?</t>
  </si>
  <si>
    <t>C1</t>
  </si>
  <si>
    <t>Has a robust procurement strategy been clearly set out?</t>
  </si>
  <si>
    <t>DfT Transport Business Case Guidance - Chapter 5</t>
  </si>
  <si>
    <t>C2</t>
  </si>
  <si>
    <t>Has consideration of different procurement options been demonstrated, including justification for selection of the preferred option?</t>
  </si>
  <si>
    <t>C3</t>
  </si>
  <si>
    <t>Have the proposed payment mechanisms / pricing framework been identified?</t>
  </si>
  <si>
    <t>C4</t>
  </si>
  <si>
    <t>Have the procurement timescales been set out, and are they realistic?</t>
  </si>
  <si>
    <t>C5</t>
  </si>
  <si>
    <t>Have details of the proposed risk transfer / allocation been provided?</t>
  </si>
  <si>
    <t>C6</t>
  </si>
  <si>
    <t>Have details of contract management been provided, including contract timescales?</t>
  </si>
  <si>
    <t>C7</t>
  </si>
  <si>
    <t>Has evidence of relevant approval been provided from Head of Procurement?</t>
  </si>
  <si>
    <t>M1</t>
  </si>
  <si>
    <t>Has the proposed governance / organisational structure been provided?  Does it provide a robust means of overseeing project delivery with appropriate skills / experience?</t>
  </si>
  <si>
    <t>DfT Transport Business Case Guidance - Chapter 6</t>
  </si>
  <si>
    <t>M2</t>
  </si>
  <si>
    <t>Does the project programme demonstrate realistic delivery timescales?  Does it provide an appropriate level of detail, eg in GANTT chart form?</t>
  </si>
  <si>
    <t>M3</t>
  </si>
  <si>
    <t>Have critical path items and dependencies been clearly identified?</t>
  </si>
  <si>
    <t>M4</t>
  </si>
  <si>
    <t>Have required statutory powers and consents been identified, including current status and timescales for obtaining these powers if they are not already in place?</t>
  </si>
  <si>
    <t>M5</t>
  </si>
  <si>
    <t>Have details of the reporting, assurance and approval process been provided (including gateways in scheme development / delivery)?</t>
  </si>
  <si>
    <t>M6</t>
  </si>
  <si>
    <t>Has evidence of scheme delivery been provided, to demonstrate that the delivery body has the capability and means to successfully implement the scheme?</t>
  </si>
  <si>
    <t>M7</t>
  </si>
  <si>
    <t>Has a Risk Management Strategy been provided, setting out how risks have been identified, their likely impact, appropriate mitigation, and how the risks will be managed (and by whom)?</t>
  </si>
  <si>
    <t>M8</t>
  </si>
  <si>
    <t>Have key risks been identified and are suitable mitigation measures proposed?</t>
  </si>
  <si>
    <t>M9</t>
  </si>
  <si>
    <t>Is there a Stakeholder Management Plan that identifies key stakeholders and details how engagement / consultation will be undertaken?</t>
  </si>
  <si>
    <t>M10</t>
  </si>
  <si>
    <t>Does the scheme have support? Is it likely to be acceptable?</t>
  </si>
  <si>
    <t>M11</t>
  </si>
  <si>
    <t>Is there a clear intervention logic for how the outcomes will be achieved? (e.g. logic map)</t>
  </si>
  <si>
    <t>M12</t>
  </si>
  <si>
    <t>Has a Monitoring &amp; Evaluation Plan been provided that identifies proposed data / performance  indicators to monitor against the scheme objectives?</t>
  </si>
  <si>
    <t>M13</t>
  </si>
  <si>
    <t xml:space="preserve">Are there clear proposals to undertake evaluation of the overall effectiveness of the scheme? </t>
  </si>
  <si>
    <t>Key relevant sections in Business Case</t>
  </si>
  <si>
    <t>Requirements Substantially Met</t>
  </si>
  <si>
    <t>Requirements Fully Met</t>
  </si>
  <si>
    <t>ECONOMIC CASE</t>
  </si>
  <si>
    <t>E1</t>
  </si>
  <si>
    <t>Has a Value for Money Statement been provided, including a BCR?</t>
  </si>
  <si>
    <t>TAG Unit A1.1 – Cost Benefit Analysis</t>
  </si>
  <si>
    <t>E2</t>
  </si>
  <si>
    <t>Are there any key assumptions relating to how the BCR has been derived?</t>
  </si>
  <si>
    <t>Benefits</t>
  </si>
  <si>
    <t>E3</t>
  </si>
  <si>
    <t>Is the basis for the calculation of the Present Value of Benefits (PVB) sufficiently robust?  Has sufficient information been provided on how this has been derived?</t>
  </si>
  <si>
    <t>Costs</t>
  </si>
  <si>
    <t>E4</t>
  </si>
  <si>
    <t>Is the basis for the calculation of the Present Value of Cost (PVC) sufficiently robust?  Has sufficient information been provided on how this has been derived?</t>
  </si>
  <si>
    <t>TAG Unit A1.2 – Scheme Costs</t>
  </si>
  <si>
    <t>E5</t>
  </si>
  <si>
    <t>Has an appropriate level of optimism bias been applied?</t>
  </si>
  <si>
    <t>E6</t>
  </si>
  <si>
    <t>Has an appropriate level of risk cost been included?</t>
  </si>
  <si>
    <t>Modelling, Forecasting &amp; Economic Analysis</t>
  </si>
  <si>
    <t>E7</t>
  </si>
  <si>
    <t xml:space="preserve">Is the traffic modelling and forecasting approach / tools sufficiently robust?  </t>
  </si>
  <si>
    <t>TAG Unit A5.5 – Highway Appraisal</t>
  </si>
  <si>
    <t>E8</t>
  </si>
  <si>
    <t>Have all other modelling assumptions been made clear?</t>
  </si>
  <si>
    <t>TAG Unit M1.1 – Principles of Modelling and Forecasting</t>
  </si>
  <si>
    <t>E9</t>
  </si>
  <si>
    <t>Has relevant supporting documentation been provided to substantiate that modelling undertaken is fit for purpose? (e.g. data / traffic surveys report, LMVR, Forecasting Report)</t>
  </si>
  <si>
    <t>TAG Unit M3.1 – Highway Assignment Modelling</t>
  </si>
  <si>
    <t>E10</t>
  </si>
  <si>
    <t>Are TUBA outputs robust?</t>
  </si>
  <si>
    <t>TAG Unit M4 – Forecasting and Uncertainty</t>
  </si>
  <si>
    <t>E11</t>
  </si>
  <si>
    <t>Have all relevant options been modelled / appraised?</t>
  </si>
  <si>
    <t>TAG Unit M2 – Variable Demand Modelling</t>
  </si>
  <si>
    <t>E12</t>
  </si>
  <si>
    <t>Have appropriate sensitivity tests been undertaken?</t>
  </si>
  <si>
    <t>TAG Unit A1.3 – User and Provider Impacts</t>
  </si>
  <si>
    <t>Scheme Impacts</t>
  </si>
  <si>
    <t>E13</t>
  </si>
  <si>
    <t>Has a completed AST been provided (with supporting worksheets where relevant)?</t>
  </si>
  <si>
    <t>Guidance for the Technical Project Manager</t>
  </si>
  <si>
    <t>E14</t>
  </si>
  <si>
    <t>Has sufficient justification been provided on scoping out of any specific impacts?</t>
  </si>
  <si>
    <t>E15</t>
  </si>
  <si>
    <t>Has sufficient justification been provided on the approach used to appraise each impact (e.g. quantitative / qualitative)?</t>
  </si>
  <si>
    <t>E16</t>
  </si>
  <si>
    <t>Have all (relevant) Economic Impacts been adequately assessed and are the ratings (seven-point scale) reasonable?</t>
  </si>
  <si>
    <t>TAG Unit A2.1 – Wider Impacts</t>
  </si>
  <si>
    <t>TAG Unit A2.2 – Regeneration Impacts</t>
  </si>
  <si>
    <t>E17</t>
  </si>
  <si>
    <t>Are forecast housing, jobs and GVA impacts provided robust / realistic?</t>
  </si>
  <si>
    <t>E18</t>
  </si>
  <si>
    <t>Have all (relevant) Environmental Impacts been adequately assessed and are the ratings (seven-point scale) reasonable?</t>
  </si>
  <si>
    <t>TAG Unit A3 – Environmental Impact Appraisal</t>
  </si>
  <si>
    <t>E19</t>
  </si>
  <si>
    <t>Have key environmental constraints been clearly identified?</t>
  </si>
  <si>
    <t>E20</t>
  </si>
  <si>
    <t>Have all (relevant) Social Impacts been adequately assessed? and are the ratings (seven-point scale) reasonable?</t>
  </si>
  <si>
    <t>TAG Unit A4.1 – Social Impact Appraisal</t>
  </si>
  <si>
    <t>E21</t>
  </si>
  <si>
    <t>Have Distributional Impacts been assessed in a robust manner?</t>
  </si>
  <si>
    <t>TAG Unit A4.2 – Distributional Impact Appraisal</t>
  </si>
  <si>
    <t>FINANCIAL CASE</t>
  </si>
  <si>
    <t>F1</t>
  </si>
  <si>
    <t>Is the expected whole life cost of the scheme robust, including the base cost and risk allowance in out-turn prices drawn from industry forecasts?</t>
  </si>
  <si>
    <t>F2</t>
  </si>
  <si>
    <t>Has a cost profile been provided showing year on year costs, and breakdown by cost type and parties on whom they fall?</t>
  </si>
  <si>
    <t>DfT Transport Business Case Guidance - Chapter 4</t>
  </si>
  <si>
    <t>F3</t>
  </si>
  <si>
    <t>Have details of key financial risks been provided and is the risk cost allowance robust?</t>
  </si>
  <si>
    <t>F4</t>
  </si>
  <si>
    <t>Are funding sources to cover the full scheme cost clearly set out?</t>
  </si>
  <si>
    <t>F5</t>
  </si>
  <si>
    <t>Is there sufficient evidence to support third party / alternative funding contributions?</t>
  </si>
  <si>
    <t>F6</t>
  </si>
  <si>
    <t>Have the impacts of third party / alternative funding not coming forward been considered?</t>
  </si>
  <si>
    <t>F7</t>
  </si>
  <si>
    <t>Has the the long-term financial sustainability of the scheme been demonstrated, including robust plans to ensure the affordability of any ongoing costs for operation, maintenance and major capital renewals?</t>
  </si>
  <si>
    <t>F8</t>
  </si>
  <si>
    <t>Has evidence of appropriate S151 Officer sign-off been provided?</t>
  </si>
  <si>
    <t>FBC Status</t>
  </si>
  <si>
    <t>Comments:</t>
  </si>
  <si>
    <t>Requirements Partially Met</t>
  </si>
  <si>
    <r>
      <t xml:space="preserve">Forecasting Report
</t>
    </r>
    <r>
      <rPr>
        <sz val="12"/>
        <rFont val="Calibri"/>
        <family val="2"/>
        <scheme val="minor"/>
      </rPr>
      <t>Geographic model extent is not shown.
Query as to whether forecasting assumptions are appropriately updated from the A6 to M60 scheme as "Poynton Relief Road" is shown as a Likely scheme and "included in Do Minimum Highway Scheme assuptions".</t>
    </r>
  </si>
  <si>
    <t>Yes, based on evidence in Economic Assessment Report</t>
  </si>
  <si>
    <t>2.5.5</t>
  </si>
  <si>
    <t>2.4.3</t>
  </si>
  <si>
    <t>Previous studies and scheme history identified</t>
  </si>
  <si>
    <t>2.6.4 and 2.6.5</t>
  </si>
  <si>
    <r>
      <rPr>
        <b/>
        <sz val="12"/>
        <rFont val="Calibri"/>
        <family val="2"/>
        <scheme val="minor"/>
      </rPr>
      <t xml:space="preserve">Economic Assessment Report
</t>
    </r>
    <r>
      <rPr>
        <sz val="12"/>
        <rFont val="Calibri"/>
        <family val="2"/>
        <scheme val="minor"/>
      </rPr>
      <t xml:space="preserve">
Information given on how this is derived fairly robust. There are however some areas which require investigation
</t>
    </r>
    <r>
      <rPr>
        <b/>
        <sz val="12"/>
        <rFont val="Calibri"/>
        <family val="2"/>
        <scheme val="minor"/>
      </rPr>
      <t>Table 5-6</t>
    </r>
    <r>
      <rPr>
        <sz val="12"/>
        <rFont val="Calibri"/>
        <family val="2"/>
        <scheme val="minor"/>
      </rPr>
      <t xml:space="preserve"> - description of warnings in DM includes an explanation about DS. Also explanation that speeds over limit not appropriate if buffer is correctly coded for both time and distance
</t>
    </r>
    <r>
      <rPr>
        <b/>
        <sz val="12"/>
        <rFont val="Calibri"/>
        <family val="2"/>
        <scheme val="minor"/>
      </rPr>
      <t>Table 5-8</t>
    </r>
    <r>
      <rPr>
        <sz val="12"/>
        <rFont val="Calibri"/>
        <family val="2"/>
        <scheme val="minor"/>
      </rPr>
      <t xml:space="preserve"> - the explanation for DM to DS travel distance higher than limit is "re-routing of some trips opting to take a more direct and shorter route", which leads to a decrease in the ratio
</t>
    </r>
    <r>
      <rPr>
        <b/>
        <sz val="12"/>
        <rFont val="Calibri"/>
        <family val="2"/>
        <scheme val="minor"/>
      </rPr>
      <t>5.5</t>
    </r>
    <r>
      <rPr>
        <sz val="12"/>
        <rFont val="Calibri"/>
        <family val="2"/>
        <scheme val="minor"/>
      </rPr>
      <t xml:space="preserve"> "Where a junction had no accidents of the five-year period the default accident rate was applied to the junction..."</t>
    </r>
  </si>
  <si>
    <t>Interdependencies with other transport schemes and development proposals identified</t>
  </si>
  <si>
    <t>2.6.5</t>
  </si>
  <si>
    <t>Synergy with A6MARR and Congleton Link Road considered</t>
  </si>
  <si>
    <t>2.2-2.4</t>
  </si>
  <si>
    <t>Requirements Not Met</t>
  </si>
  <si>
    <t>No comment on high-level constraints</t>
  </si>
  <si>
    <t>Forecasting Report</t>
  </si>
  <si>
    <t>Costs based on Q4 2015 prices. Construction costs increased substancially during 2016</t>
  </si>
  <si>
    <t>Cost profile not included in financial case. Cost profile in economic assessment report does not appear up to date</t>
  </si>
  <si>
    <t>EAR 4.4</t>
  </si>
  <si>
    <t>Sign-off not present</t>
  </si>
  <si>
    <t>5.8/6.5</t>
  </si>
  <si>
    <t>Statutory powers listed as key milestones, but not otherwise identified</t>
  </si>
  <si>
    <t>Gateways identified, but only 1 and 2 have been defined.  No other detail on reporting process</t>
  </si>
  <si>
    <t>Evidence of similar projects provided</t>
  </si>
  <si>
    <t>States that a stakeholder engagement plan exists, but no details given</t>
  </si>
  <si>
    <t>Generally yes, however no explanation as to the approach to Wider Impacts.
The DfT also raised a query as to whether the version of COBALT inputs used is appropriate</t>
  </si>
  <si>
    <t>Not assessed, and lack of inclustion not justified</t>
  </si>
  <si>
    <t>AST Report</t>
  </si>
  <si>
    <t>Poynton Relief Road</t>
  </si>
  <si>
    <t>Cheshire East Council</t>
  </si>
  <si>
    <t>Management case broadly meets requirements, however elements on statutory powers, risks and stakeholder engagement all require additional detail</t>
  </si>
  <si>
    <t>SYSTRA Comments</t>
  </si>
  <si>
    <t>Fit with aims and objectives clear for Cheshire East Council. Objectives are listed for other organisations, however the scheme is not "tested" against these objectives to explain how PRR will support achieving these</t>
  </si>
  <si>
    <t>Scheme specific objectives are defined.  A framework is defined for measuring performance against the objectives with further detail in Chapter 7 (Monitoring and Evaluation and Benefit Realisation).  Specific targets are not defined</t>
  </si>
  <si>
    <t>A framework is defined for measuring performance against the objectives, however specific targets are not defined.</t>
  </si>
  <si>
    <t>Mention made of stakeholder meetings, but limited detail and no assessment of views raised.  There is no evidence that stakeholders such as Natural England, English Heritage, Highways England (PRR is modelled to increase traffic on parts of the M60) or neighbouring councils (aside from Stockport MBC) have been consulted.</t>
  </si>
  <si>
    <t>Proportionate approach undertaken as scheme concept is mature and has undertaken previous option assessments, in particular the SEMMMS multi-modal study.  EAST not undertaken</t>
  </si>
  <si>
    <r>
      <rPr>
        <b/>
        <sz val="12"/>
        <rFont val="Calibri"/>
        <family val="2"/>
        <scheme val="minor"/>
      </rPr>
      <t xml:space="preserve">The Economic Assessment Report (September 2018) provides detail </t>
    </r>
    <r>
      <rPr>
        <sz val="12"/>
        <rFont val="Calibri"/>
        <family val="2"/>
        <scheme val="minor"/>
      </rPr>
      <t xml:space="preserve">
Key assumptions are included. Of these, some are queried:
</t>
    </r>
    <r>
      <rPr>
        <b/>
        <sz val="12"/>
        <rFont val="Calibri"/>
        <family val="2"/>
        <scheme val="minor"/>
      </rPr>
      <t>2.3</t>
    </r>
    <r>
      <rPr>
        <sz val="12"/>
        <rFont val="Calibri"/>
        <family val="2"/>
        <scheme val="minor"/>
      </rPr>
      <t xml:space="preserve"> -  the opening year is stated as 2020
</t>
    </r>
    <r>
      <rPr>
        <b/>
        <sz val="12"/>
        <rFont val="Calibri"/>
        <family val="2"/>
        <scheme val="minor"/>
      </rPr>
      <t>3.2</t>
    </r>
    <r>
      <rPr>
        <sz val="12"/>
        <rFont val="Calibri"/>
        <family val="2"/>
        <scheme val="minor"/>
      </rPr>
      <t xml:space="preserve"> and </t>
    </r>
    <r>
      <rPr>
        <b/>
        <sz val="12"/>
        <rFont val="Calibri"/>
        <family val="2"/>
        <scheme val="minor"/>
      </rPr>
      <t>5.2.1</t>
    </r>
    <r>
      <rPr>
        <sz val="12"/>
        <rFont val="Calibri"/>
        <family val="2"/>
        <scheme val="minor"/>
      </rPr>
      <t xml:space="preserve"> have inconsistent definitions of the IP period
</t>
    </r>
    <r>
      <rPr>
        <b/>
        <sz val="12"/>
        <rFont val="Calibri"/>
        <family val="2"/>
        <scheme val="minor"/>
      </rPr>
      <t xml:space="preserve">5.2.1 </t>
    </r>
    <r>
      <rPr>
        <sz val="12"/>
        <rFont val="Calibri"/>
        <family val="2"/>
        <scheme val="minor"/>
      </rPr>
      <t xml:space="preserve">- the annualisation factors for TUBA in table 5-1 are inconsistent with the period designations given following figure 5-1. 
</t>
    </r>
    <r>
      <rPr>
        <b/>
        <sz val="12"/>
        <rFont val="Calibri"/>
        <family val="2"/>
        <scheme val="minor"/>
      </rPr>
      <t>5.2.2</t>
    </r>
    <r>
      <rPr>
        <sz val="12"/>
        <rFont val="Calibri"/>
        <family val="2"/>
        <scheme val="minor"/>
      </rPr>
      <t xml:space="preserve"> - national OGV1 and OGV2 splits used, however LMVR implies the PCU factor for OGV is based on a locally observed fleet mix</t>
    </r>
  </si>
  <si>
    <t>3.3 and Economic Assessment Report</t>
  </si>
  <si>
    <t>3.5 and EAR</t>
  </si>
  <si>
    <t>Basis generally sound, however some queries on profile. Costs after business case approval commence in 2014, with 12% spent by end-2019, and construction is spread across 2020 and 2021, with the scheme assumed fully open in 2020.  
Costs were estimated in 2015 Q4 prices.  An allowance has been made for real terms cost escalation.  The weaker pound, post-Brexit referendum, may impact on costs.  It would be advisable to review the costs for the FBC stage.
Reduction in the maintenance of existing roads is subtracted from the total maintenance cost with no evidence for what proportion of expected expenditure this represents.</t>
  </si>
  <si>
    <t>3.4 and 4.5</t>
  </si>
  <si>
    <t>A brief description of the QRA is given in the Financial Case.  The approach appears consistent with good practice.</t>
  </si>
  <si>
    <t>Forecasting Report (TfGM, June 2017)</t>
  </si>
  <si>
    <t>See sheet "E7 Comments"</t>
  </si>
  <si>
    <t xml:space="preserve">Review of Traffic Data Collection Report and Local Model Validation Report </t>
  </si>
  <si>
    <t>DfT’s Economics of Regional and Local Transport team has reviewed the TDCR and LMVR, and CEC has responded to DfT’s comments.  Most of the comments have been resolved to DfT’s satisfaction.  The outstanding comments relate to how base year matrices were developed, including the use of mobile phone data.  Additional documentation will be provided to DfT for review.  Therefore at present DfT has not provided a definitive view on the acceptability of the matrices.  SYSTRA's remit for the Independent Review excluded reviewing the DCR and LMVR (as reviews have been done by DfT).</t>
  </si>
  <si>
    <t>Appropriate software tools have been applied, and the forecasting framework and highway modelling are broadly appropriate. However there are some areas for improvement:</t>
  </si>
  <si>
    <t>Paras 3.21-3.22 discuss surface access scheme and public transport mode share targets for Manchester Airport.  It is not clear if, or how, these have been reflected in the modelling.``</t>
  </si>
  <si>
    <t>Chapter 4 provides an overview of the forecasting assumptions and refers (para 4.4) to a WSPPB report undertaken for the A6 to M60 Relief Road Study.  It would be helpful if a summary of the developments included in forecasting, their scale and nature, the level of trip generation, mode share assumptions, etc were documented.</t>
  </si>
  <si>
    <t xml:space="preserve">Para 4.17 says that the variable demand model was applied for a cordoned version of the model.  A map of the cordoned area is not provided.  Ideally the VDM would cover a wider area becasue of the interactions (including commuting) between the Poynton area and the Greater Manchester conurbation.  We appreciate that the decision to apply VDM for the cordon level was pragmatic and proportionate, but could raise questions from DfT.  </t>
  </si>
  <si>
    <t>Mode choice is not applied in the VDM (para 4.21).  Again this may be reasonable and proportionate in the context, but there is significant rail demand from Poynton (inclduing using Bramhal, Hazel Grove and Macclesfield stations).  DfT may seek more detailed justification of this decision.</t>
  </si>
  <si>
    <t>Model calibration (para 4.25-5.26):</t>
  </si>
  <si>
    <t>Para 5.20 onwards discusses the journey time routes, 31 routes are shown on the map, but results are only shown for 14. Some of those excluded are closer to the scheme than others which are included, but no rationale is given for the selection. The description of the journey time impacts are fully described for decrease, but then does not describe all of those links which have a significant increase in journey times, which in the PM peak is a larger proportion than those with a significant decrease, which could give a misleading impression on the performance of the highway network following the introduction of the scheme.</t>
  </si>
  <si>
    <t>The modelled "area of influence" is not shown within the report. If it is the area shown in Figure 1-2 of the EAR, query as to whether this is appropriate for the scheme. It includes a large proportion of the southern M60, but does not extend fully through Macclesfield. This has the afftect that large flow changes nearly reach the southern boundary, whilst a large amount of model noise on the M60, well beyond the large flow changes is included.</t>
  </si>
  <si>
    <t xml:space="preserve"> - the sensitivity of the frequency  response is not documented</t>
  </si>
  <si>
    <t>Section 7:  includes references to NTEM 6.2 and 7.  Chapeter 4 refers to version 7.2 which is the latest verion.  This could be a simple typo in section 7 - it appears the current version has been used.</t>
  </si>
  <si>
    <t>The final column in Tables 4.5 - 4.7 appears to be mislabled.  The numbers appear to show the percentage change between the without-PRR to with-PRR (not fixed to with-PRR as stated)</t>
  </si>
  <si>
    <t>Documents received, subject to comments above/below
DfT has reviewed some of the documents as noted under point E7</t>
  </si>
  <si>
    <t>Economic Assessment Report</t>
  </si>
  <si>
    <t>3.7.1 states "The AST for PRR scheme, which summarises the information contained within the Economic Case, is included in the Economic Assessment Report". 
Cannot find standard AST in the EAR. Separate AST report provided.
Supporting worksheets are not included in the EAR or AST reports</t>
  </si>
  <si>
    <t>n/a</t>
  </si>
  <si>
    <t>EAR</t>
  </si>
  <si>
    <t>Forecasting Report Section 4 &amp; OBC 3.6</t>
  </si>
  <si>
    <t>2.2 &amp; 3.5.5-3.5.7</t>
  </si>
  <si>
    <t>Environmental impact assessed, and disbenefit recorded. 
Environmental constraints considered (section 2.2)</t>
  </si>
  <si>
    <r>
      <t xml:space="preserve">All Impacts assessed.
</t>
    </r>
    <r>
      <rPr>
        <b/>
        <sz val="16"/>
        <rFont val="Calibri"/>
        <family val="2"/>
        <scheme val="minor"/>
      </rPr>
      <t>Journey Quality</t>
    </r>
    <r>
      <rPr>
        <sz val="16"/>
        <rFont val="Calibri"/>
        <family val="2"/>
        <scheme val="minor"/>
      </rPr>
      <t xml:space="preserve"> - benefit of a decreased fear of accidents despite a forecast increase in fatal accidents
</t>
    </r>
    <r>
      <rPr>
        <b/>
        <sz val="16"/>
        <rFont val="Calibri"/>
        <family val="2"/>
        <scheme val="minor"/>
      </rPr>
      <t>Physical Activity</t>
    </r>
    <r>
      <rPr>
        <sz val="16"/>
        <rFont val="Calibri"/>
        <family val="2"/>
        <scheme val="minor"/>
      </rPr>
      <t xml:space="preserve"> - beneficial impact from the slightly increased journey times for users of some of the PRoW
Social Distributional Impact Analysis has not been done</t>
    </r>
  </si>
  <si>
    <t>QRA briefly summarised.  Approach seems in line with good practice</t>
  </si>
  <si>
    <t>Financial case broadly acceptable. However no funding sources are identified within the submission. These are required to be included at this stage.
Base scheme costs are from 2015 Q4.  Whilst escalation has been considered, it is advisable to review.
S151 officer sign-off is not evidenced</t>
  </si>
  <si>
    <t>Consideration via a procurement workshop in May 2015. Query as to whether the conculsions from this remain current given events in 2016-2018.  For example different public sector frameworks may be available</t>
  </si>
  <si>
    <t>5.10</t>
  </si>
  <si>
    <t>Timescales given.  OJEU launched is stated as 23rd October 2018 and award in October 2019.  Clarification of whether this programme is up-to-date would be helpful.</t>
  </si>
  <si>
    <t>Design and build procurement approach planned.</t>
  </si>
  <si>
    <t>Noted that procurement workshop was undertaken three years ago, however otherwise commericial case meets requirements.
It is not clear whether the programme and milestone dates are up to date.</t>
  </si>
  <si>
    <t>These is a programme. No GANTT chart, unclear if realistic or up-to-date</t>
  </si>
  <si>
    <t>QRA undertaken and to be updated when risks change.  Governance processes deal with management of risk.</t>
  </si>
  <si>
    <t>4.5 &amp; 6.6</t>
  </si>
  <si>
    <t>Top 5 risks, and mitigations,  are listed in the Financial Case.
Contingency plan included.</t>
  </si>
  <si>
    <t>Scheme had high levels of support (95%) at public consultation.  Public consultations were held for Route Option and Pre-Planning phases (section 2.10).</t>
  </si>
  <si>
    <t>Outline Business Case</t>
  </si>
  <si>
    <t>New road from A523 at Addlignton to A6 MARR at Woodford bypassing Poyton</t>
  </si>
  <si>
    <r>
      <t>Some evidence, however evidence of expected traffic volumes is at the whole model level, which includes many trips which do not travel through Poynton (</t>
    </r>
    <r>
      <rPr>
        <b/>
        <sz val="16"/>
        <rFont val="Calibri"/>
        <family val="2"/>
        <scheme val="minor"/>
      </rPr>
      <t>2.3.3</t>
    </r>
    <r>
      <rPr>
        <sz val="16"/>
        <rFont val="Calibri"/>
        <family val="2"/>
        <scheme val="minor"/>
      </rPr>
      <t>). Observations on the identified problems around Poynton are not fully quantified.</t>
    </r>
  </si>
  <si>
    <t>Optimism bias of 15% applied, in line with WebTAG for OBC stage. At FBC, the appropriate value is 3%</t>
  </si>
  <si>
    <t>All Impacts assessed, however the seven-point scale for SDI impacts are "TBC"</t>
  </si>
  <si>
    <t>All Impacts assessed, however the seven-point scale assessments for SDIs are "TBC"</t>
  </si>
  <si>
    <t xml:space="preserve"> - the model has been calibrated to a fuel cost elasticity of -0.3 (as advised in TAG).  This elasticity is appopriate in a context where mode choice is modelled, so may somewhat overstate the distribution effect in the PRR cordon model (where mode choice is excluded).</t>
  </si>
  <si>
    <t xml:space="preserve"> - a travel time elasticity sholuld be reported to satisfy WebTAG advice (although it is rare for models not to meet the DfT elastcity requirement)</t>
  </si>
  <si>
    <t>Para 4.42 presents a gap statistic which is very close to the level of change associated with the scheme, when WebTAG recommends it should be around 10% of the change. In our experience it is unlikely that a SATURN/DIADEM model of the size and nature developed for PRR could meet the WebTAG 10% target, so this does not necessarily mean that DfT would have serious concerns.  To provide confidence that the aggregate level of change is robust, further evidence such as sectored demand changes showing that changes occur on movements expected to benefit from the scheme would be beneficial.   Sectored TUBA outputs have been anaysed to provide a degree of confidence.  Additionally, the delta value seems high, unless this should be labelled as a percentage.</t>
  </si>
  <si>
    <t>Funding sources not described</t>
  </si>
  <si>
    <t>Approval from Cheshire East Council Cabinet</t>
  </si>
  <si>
    <t xml:space="preserve"> - fuel cost elasticities should be reported separately by trip purpose: non-discretionary purposes are expected to be less elastic</t>
  </si>
  <si>
    <t>Key milestones identified in delivery plan.  Clarification of whether the programme is up-to-date would be helpful</t>
  </si>
  <si>
    <t>Limit of main scheme clear and "A523 Online Highway Improvements" are clearly described.  A figure showing the location of Adlington Crossroads and Bonis Hall Lane Junction would be helpful for readers unfamiliar with the area.</t>
  </si>
  <si>
    <t>2.10</t>
  </si>
  <si>
    <t>Stakeholder consultations mentioned, for a route option and pre-planning application consultantion, but no details on dates or attendees.
Public consultation details included, but undertaken in 2014/15
As per item S11 it is not clear whether some important stakeholders have been consulted.</t>
  </si>
  <si>
    <t>Economic Assessment Report
and
Analysis of Sectored TUBA Benefits</t>
  </si>
  <si>
    <t>Modelling results only shown for prefered scheme. However results for the alternative alignments would be expected to be broadly similar.</t>
  </si>
  <si>
    <t>Exclusion of qualitative measures not justified. Includes:
- landscape
- townscape
- historic environment
- Biodiversity
- Social benefits except Commuting and Other Users</t>
  </si>
  <si>
    <t>Forecast housing and jobs inputs appear appropriate in aggregate, however the impact at the individual purposes at the time period level in the cordon model are not all intuative. For example, Car EB growth from base is 6% (AM), 2% (IP) and 10% (PM) but by 2035 this is 12% (AM), 11% (IP) and 11% (PM). There is no explanation for the inconsistent gorwth in the IP and PM peaks.  Details of the development assumptions are not reported.
Section 3.6 of the OBC presents GVA benefits of £116m over the 60 year appraisal.  The methodology and assumptions are not presented in the OBC or EAR.  GVA benefits are not included in the calculation of PVB so do not impact on the calculated BCR and NPV.</t>
  </si>
  <si>
    <t>Para 4.16 states that the VDM assessment was carried out at an origin-destination level. However WebTAG Unit M2, 2.5.2 states that VDM should be undertaken at production-attraction level unless the DfT have given prior approval to use origin-destination. Is there documentation of this approval for Poynton Relief Road?  Related to this from para 5.7 and in appendix A there are tidality inconsistencies with the forecast cordon crossings. To illustrate, on SEMMS Cordon 3, which contains Poynton, there is a 1-2% increase in demand inbound, but a 10-14% increase in demand outbound. A summary table of the cordon crossings would make this much easier to analyse.
We note that TfGM holds PA matrices for the GMVDM area and these could be sectored and applied to the PRR cordon model</t>
  </si>
  <si>
    <t>No third party funding contributions identified. It is noted that the AMCB tables in the EAR show developer contributions (£5m), but these are not mentioned in the financial case.  Local authority, LEP and DfT budgets are likely to cover the remainder of the costs</t>
  </si>
  <si>
    <t>See item F5.  Source of third party funding contributions not specified.</t>
  </si>
  <si>
    <t>Maintenance costs have been assessed using QUADRO.  Maintenance costs for PRR are partially offset by reduced maintenance requirements for existing roads.  The net impact is £1.9m (2015, not discounted) over 60 years, ie a very modest £32k pa. Noted that table 4-4 is not very clear, ideally the second row would be shown as negative</t>
  </si>
  <si>
    <r>
      <t xml:space="preserve">Economic Assessment Report
</t>
    </r>
    <r>
      <rPr>
        <sz val="16"/>
        <rFont val="Calibri"/>
        <family val="2"/>
        <scheme val="minor"/>
      </rPr>
      <t xml:space="preserve">Little evidence provided on the robustness of TUBA outputs. Warnings are addressed by class but are not described geographically.
Spatial distribution of TUBA benefits have been analysed and reported.  The sector system could be better tailored to PRR.  The sector-pairs with the largest benefits appear plausible.  Some issues could be investigated further including why the all day benefits are asymetrical (benefits from sector X&gt;Y are very different to Y&gt;X in general). </t>
    </r>
  </si>
  <si>
    <r>
      <t xml:space="preserve">Economic Assessment Report
</t>
    </r>
    <r>
      <rPr>
        <sz val="16"/>
        <rFont val="Calibri"/>
        <family val="2"/>
        <scheme val="minor"/>
      </rPr>
      <t>Appriopriate sensitivity tests on growth assumptions defined and undertaken. However no exploration into how the high growth sensitivity generates benefits three times higher than the central case and if this is appropriate.
Only TUBA analysis done for low and high growth scenarios.  All other impacts that relate to traffic levels (including noise, AQ, GHG, accidents, tax revenues) would differ between core, low and high growth scenarios.  However the monetised values of these impacts is much lower than the impacts calculated using TUBA.</t>
    </r>
  </si>
  <si>
    <t>Some risks with the transport modelling and economic assumptions.
Base scheme costs are from 2015 Q4.  Whilst escalation has been considered, it is advisable to review.
Social and Distributional Impacts not yet analysed</t>
  </si>
  <si>
    <t>This review has been undertaken as though for an Outline Business Case.
Three of the five cases require minor improvements. There are more substancial questions associated with the economic case, and modelling improvements are likely to be required as the schemes moves into FBC stage</t>
  </si>
  <si>
    <t>Strategic case generally formed, however the framework for measuring against objectives is not well-defined.  No evidence of consultation with major stakeholders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</si>
</sst>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30"/>
      <name val="Calibri"/>
      <family val="2"/>
      <scheme val="minor"/>
    </font>
    <font>
      <b/>
      <sz val="16"/>
      <color indexed="18"/>
      <name val="Calibri"/>
      <family val="2"/>
      <scheme val="minor"/>
    </font>
    <font>
      <b/>
      <sz val="16"/>
      <color indexed="8"/>
      <name val="Calibri"/>
      <family val="2"/>
      <scheme val="minor"/>
    </font>
    <font>
      <sz val="16"/>
      <name val="Calibri"/>
      <family val="2"/>
      <scheme val="minor"/>
    </font>
    <font>
      <b/>
      <sz val="16"/>
      <name val="Calibri"/>
      <family val="2"/>
      <scheme val="minor"/>
    </font>
    <font>
      <sz val="16"/>
      <color indexed="8"/>
      <name val="Calibri"/>
      <family val="2"/>
      <scheme val="minor"/>
    </font>
    <font>
      <b/>
      <sz val="16"/>
      <color indexed="9"/>
      <name val="Calibri"/>
      <family val="2"/>
      <scheme val="minor"/>
    </font>
    <font>
      <b/>
      <sz val="16"/>
      <color theme="0"/>
      <name val="Calibri"/>
      <family val="2"/>
      <scheme val="minor"/>
    </font>
    <font>
      <b/>
      <sz val="12"/>
      <name val="Calibri"/>
      <family val="2"/>
      <scheme val="minor"/>
    </font>
    <font>
      <sz val="12"/>
      <name val="Calibri"/>
      <family val="2"/>
      <scheme val="minor"/>
    </font>
    <font>
      <sz val="12"/>
      <color indexed="8"/>
      <name val="Calibri"/>
      <family val="2"/>
      <scheme val="minor"/>
    </font>
    <font>
      <b/>
      <sz val="11"/>
      <name val="Calibri"/>
      <family val="2"/>
      <scheme val="minor"/>
    </font>
    <font>
      <b/>
      <sz val="11"/>
      <color theme="1"/>
      <name val="Calibri"/>
      <family val="2"/>
      <scheme val="minor"/>
    </font>
    <font>
      <sz val="16"/>
      <color rgb="FFFF0000"/>
      <name val="Calibri"/>
      <family val="2"/>
      <scheme val="minor"/>
    </font>
    <font>
      <b/>
      <sz val="16"/>
      <color rgb="FFFF0000"/>
      <name val="Calibri"/>
      <family val="2"/>
      <scheme val="minor"/>
    </font>
  </fonts>
  <fills count="14">
    <fill>
      <patternFill patternType="none"/>
    </fill>
    <fill>
      <patternFill patternType="gray125"/>
    </fill>
    <fill>
      <patternFill patternType="solid">
        <fgColor indexed="22"/>
        <bgColor indexed="64"/>
      </patternFill>
    </fill>
    <fill>
      <patternFill patternType="solid">
        <fgColor theme="0" tint="-4.9989318521683403E-2"/>
        <bgColor indexed="64"/>
      </patternFill>
    </fill>
    <fill>
      <patternFill patternType="solid">
        <fgColor indexed="13"/>
        <bgColor indexed="64"/>
      </patternFill>
    </fill>
    <fill>
      <patternFill patternType="solid">
        <fgColor indexed="51"/>
        <bgColor indexed="64"/>
      </patternFill>
    </fill>
    <fill>
      <patternFill patternType="solid">
        <fgColor indexed="10"/>
        <bgColor indexed="64"/>
      </patternFill>
    </fill>
    <fill>
      <patternFill patternType="solid">
        <fgColor theme="0" tint="-0.249977111117893"/>
        <bgColor indexed="64"/>
      </patternFill>
    </fill>
    <fill>
      <patternFill patternType="solid">
        <fgColor theme="0"/>
        <bgColor indexed="64"/>
      </patternFill>
    </fill>
    <fill>
      <patternFill patternType="solid">
        <fgColor rgb="FF92D050"/>
        <bgColor indexed="64"/>
      </patternFill>
    </fill>
    <fill>
      <patternFill patternType="solid">
        <fgColor indexed="65"/>
        <bgColor indexed="64"/>
      </patternFill>
    </fill>
    <fill>
      <patternFill patternType="solid">
        <fgColor rgb="FFFFFF00"/>
        <bgColor indexed="64"/>
      </patternFill>
    </fill>
    <fill>
      <patternFill patternType="solid">
        <fgColor theme="0" tint="-0.24994659260841701"/>
        <bgColor indexed="64"/>
      </patternFill>
    </fill>
    <fill>
      <patternFill patternType="solid">
        <fgColor rgb="FFFF0000"/>
        <bgColor indexed="64"/>
      </patternFill>
    </fill>
  </fills>
  <borders count="76">
    <border>
      <left/>
      <right/>
      <top/>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medium">
        <color theme="0" tint="-0.499984740745262"/>
      </right>
      <top style="medium">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thin">
        <color theme="0" tint="-0.499984740745262"/>
      </left>
      <right/>
      <top style="thin">
        <color theme="0" tint="-0.499984740745262"/>
      </top>
      <bottom style="thin">
        <color theme="0" tint="-0.499984740745262"/>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medium">
        <color theme="1" tint="0.499984740745262"/>
      </left>
      <right style="thin">
        <color theme="1" tint="0.499984740745262"/>
      </right>
      <top style="medium">
        <color theme="1" tint="0.499984740745262"/>
      </top>
      <bottom style="thin">
        <color theme="1" tint="0.499984740745262"/>
      </bottom>
      <diagonal/>
    </border>
    <border>
      <left style="medium">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medium">
        <color theme="1" tint="0.499984740745262"/>
      </top>
      <bottom style="thin">
        <color theme="1" tint="0.499984740745262"/>
      </bottom>
      <diagonal/>
    </border>
    <border>
      <left style="thin">
        <color theme="1" tint="0.499984740745262"/>
      </left>
      <right style="medium">
        <color theme="1" tint="0.499984740745262"/>
      </right>
      <top style="thin">
        <color theme="1" tint="0.499984740745262"/>
      </top>
      <bottom style="thin">
        <color theme="1" tint="0.499984740745262"/>
      </bottom>
      <diagonal/>
    </border>
    <border>
      <left style="medium">
        <color theme="1" tint="0.499984740745262"/>
      </left>
      <right style="thin">
        <color theme="1" tint="0.499984740745262"/>
      </right>
      <top style="medium">
        <color theme="1" tint="0.499984740745262"/>
      </top>
      <bottom style="medium">
        <color theme="1" tint="0.499984740745262"/>
      </bottom>
      <diagonal/>
    </border>
    <border>
      <left style="thin">
        <color theme="1" tint="0.499984740745262"/>
      </left>
      <right style="thin">
        <color theme="1" tint="0.499984740745262"/>
      </right>
      <top style="medium">
        <color theme="1" tint="0.499984740745262"/>
      </top>
      <bottom style="medium">
        <color theme="1" tint="0.499984740745262"/>
      </bottom>
      <diagonal/>
    </border>
    <border>
      <left/>
      <right/>
      <top style="medium">
        <color theme="1" tint="0.499984740745262"/>
      </top>
      <bottom style="thin">
        <color theme="1" tint="0.499984740745262"/>
      </bottom>
      <diagonal/>
    </border>
    <border>
      <left style="thin">
        <color theme="1" tint="0.499984740745262"/>
      </left>
      <right/>
      <top style="medium">
        <color theme="1" tint="0.499984740745262"/>
      </top>
      <bottom style="thin">
        <color theme="1"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medium">
        <color theme="0" tint="-0.499984740745262"/>
      </bottom>
      <diagonal/>
    </border>
    <border>
      <left/>
      <right style="thin">
        <color theme="0" tint="-0.499984740745262"/>
      </right>
      <top/>
      <bottom style="medium">
        <color theme="0" tint="-0.499984740745262"/>
      </bottom>
      <diagonal/>
    </border>
    <border>
      <left style="thin">
        <color theme="0" tint="-0.499984740745262"/>
      </left>
      <right/>
      <top style="medium">
        <color theme="0" tint="-0.499984740745262"/>
      </top>
      <bottom style="thin">
        <color theme="0" tint="-0.499984740745262"/>
      </bottom>
      <diagonal/>
    </border>
    <border>
      <left/>
      <right style="thin">
        <color theme="0" tint="-0.499984740745262"/>
      </right>
      <top style="medium">
        <color theme="0" tint="-0.499984740745262"/>
      </top>
      <bottom style="thin">
        <color theme="0" tint="-0.499984740745262"/>
      </bottom>
      <diagonal/>
    </border>
    <border>
      <left/>
      <right style="medium">
        <color theme="1" tint="0.499984740745262"/>
      </right>
      <top style="medium">
        <color theme="1" tint="0.499984740745262"/>
      </top>
      <bottom style="thin">
        <color theme="1" tint="0.499984740745262"/>
      </bottom>
      <diagonal/>
    </border>
    <border>
      <left/>
      <right style="thin">
        <color theme="0" tint="-0.499984740745262"/>
      </right>
      <top style="thin">
        <color theme="0" tint="-0.499984740745262"/>
      </top>
      <bottom style="thin">
        <color theme="0" tint="-0.499984740745262"/>
      </bottom>
      <diagonal/>
    </border>
    <border>
      <left/>
      <right/>
      <top style="medium">
        <color theme="0" tint="-0.499984740745262"/>
      </top>
      <bottom style="thin">
        <color theme="0" tint="-0.499984740745262"/>
      </bottom>
      <diagonal/>
    </border>
    <border>
      <left/>
      <right/>
      <top style="medium">
        <color theme="0" tint="-0.499984740745262"/>
      </top>
      <bottom style="medium">
        <color theme="0" tint="-0.499984740745262"/>
      </bottom>
      <diagonal/>
    </border>
    <border>
      <left style="medium">
        <color theme="0" tint="-0.499984740745262"/>
      </left>
      <right style="thin">
        <color theme="0" tint="-0.499984740745262"/>
      </right>
      <top style="thin">
        <color theme="0" tint="-0.499984740745262"/>
      </top>
      <bottom/>
      <diagonal/>
    </border>
    <border>
      <left style="medium">
        <color theme="0" tint="-0.499984740745262"/>
      </left>
      <right style="thin">
        <color theme="0" tint="-0.499984740745262"/>
      </right>
      <top/>
      <bottom/>
      <diagonal/>
    </border>
    <border>
      <left style="medium">
        <color theme="0" tint="-0.499984740745262"/>
      </left>
      <right style="thin">
        <color theme="0" tint="-0.499984740745262"/>
      </right>
      <top/>
      <bottom style="medium">
        <color theme="0" tint="-0.499984740745262"/>
      </bottom>
      <diagonal/>
    </border>
    <border>
      <left style="medium">
        <color theme="0" tint="-0.499984740745262"/>
      </left>
      <right/>
      <top style="thin">
        <color theme="0" tint="-0.499984740745262"/>
      </top>
      <bottom style="medium">
        <color theme="0" tint="-0.499984740745262"/>
      </bottom>
      <diagonal/>
    </border>
    <border>
      <left/>
      <right/>
      <top style="thin">
        <color theme="0" tint="-0.499984740745262"/>
      </top>
      <bottom style="medium">
        <color theme="0" tint="-0.499984740745262"/>
      </bottom>
      <diagonal/>
    </border>
    <border>
      <left/>
      <right style="medium">
        <color theme="0" tint="-0.499984740745262"/>
      </right>
      <top style="thin">
        <color theme="0" tint="-0.499984740745262"/>
      </top>
      <bottom style="medium">
        <color theme="0" tint="-0.499984740745262"/>
      </bottom>
      <diagonal/>
    </border>
    <border>
      <left/>
      <right style="medium">
        <color theme="0" tint="-0.499984740745262"/>
      </right>
      <top style="medium">
        <color theme="0" tint="-0.499984740745262"/>
      </top>
      <bottom style="thin">
        <color theme="0" tint="-0.499984740745262"/>
      </bottom>
      <diagonal/>
    </border>
    <border>
      <left/>
      <right style="medium">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medium">
        <color theme="0" tint="-0.499984740745262"/>
      </bottom>
      <diagonal/>
    </border>
    <border>
      <left/>
      <right style="thin">
        <color theme="1" tint="0.499984740745262"/>
      </right>
      <top style="medium">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medium">
        <color theme="0" tint="-0.499984740745262"/>
      </left>
      <right/>
      <top style="medium">
        <color theme="0" tint="-0.499984740745262"/>
      </top>
      <bottom style="thin">
        <color theme="0" tint="-0.499984740745262"/>
      </bottom>
      <diagonal/>
    </border>
    <border>
      <left style="medium">
        <color theme="0" tint="-0.499984740745262"/>
      </left>
      <right/>
      <top style="thin">
        <color theme="0" tint="-0.499984740745262"/>
      </top>
      <bottom style="thin">
        <color theme="0" tint="-0.499984740745262"/>
      </bottom>
      <diagonal/>
    </border>
    <border>
      <left style="medium">
        <color theme="0" tint="-0.499984740745262"/>
      </left>
      <right/>
      <top style="thin">
        <color theme="0" tint="-0.499984740745262"/>
      </top>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medium">
        <color theme="1" tint="0.499984740745262"/>
      </right>
      <top style="thin">
        <color theme="1" tint="0.499984740745262"/>
      </top>
      <bottom style="thin">
        <color theme="1" tint="0.499984740745262"/>
      </bottom>
      <diagonal/>
    </border>
    <border>
      <left style="medium">
        <color theme="1" tint="0.499984740745262"/>
      </left>
      <right style="thin">
        <color theme="1" tint="0.499984740745262"/>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0" tint="-0.499984740745262"/>
      </left>
      <right style="thin">
        <color theme="0" tint="-0.499984740745262"/>
      </right>
      <top style="medium">
        <color theme="0" tint="-0.499984740745262"/>
      </top>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medium">
        <color theme="1" tint="0.499984740745262"/>
      </left>
      <right style="thin">
        <color theme="1" tint="0.499984740745262"/>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medium">
        <color theme="1" tint="0.499984740745262"/>
      </right>
      <top style="thin">
        <color theme="1" tint="0.499984740745262"/>
      </top>
      <bottom/>
      <diagonal/>
    </border>
    <border>
      <left style="medium">
        <color theme="1" tint="0.499984740745262"/>
      </left>
      <right style="thin">
        <color theme="1" tint="0.499984740745262"/>
      </right>
      <top/>
      <bottom/>
      <diagonal/>
    </border>
    <border>
      <left style="thin">
        <color theme="1" tint="0.499984740745262"/>
      </left>
      <right/>
      <top/>
      <bottom/>
      <diagonal/>
    </border>
    <border>
      <left/>
      <right style="medium">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medium">
        <color theme="1" tint="0.499984740745262"/>
      </right>
      <top/>
      <bottom style="thin">
        <color theme="1" tint="0.499984740745262"/>
      </bottom>
      <diagonal/>
    </border>
  </borders>
  <cellStyleXfs count="1">
    <xf numFmtId="0" fontId="0" fillId="0" borderId="0"/>
  </cellStyleXfs>
  <cellXfs count="258">
    <xf numFmtId="0" fontId="0" fillId="0" borderId="0" xfId="0"/>
    <xf numFmtId="0" fontId="3" fillId="2" borderId="4" xfId="0" applyFont="1" applyFill="1" applyBorder="1" applyAlignment="1">
      <alignment horizontal="center" vertical="center" wrapText="1"/>
    </xf>
    <xf numFmtId="0" fontId="4" fillId="2" borderId="5" xfId="0" applyFont="1" applyFill="1" applyBorder="1" applyAlignment="1">
      <alignment horizontal="justify" vertical="top" wrapText="1"/>
    </xf>
    <xf numFmtId="0" fontId="4" fillId="0" borderId="0" xfId="0" applyFont="1"/>
    <xf numFmtId="0" fontId="4" fillId="2" borderId="6" xfId="0" applyFont="1" applyFill="1" applyBorder="1"/>
    <xf numFmtId="0" fontId="4" fillId="2" borderId="7" xfId="0" applyFont="1" applyFill="1" applyBorder="1"/>
    <xf numFmtId="0" fontId="4" fillId="2" borderId="8" xfId="0" applyFont="1" applyFill="1" applyBorder="1"/>
    <xf numFmtId="0" fontId="5" fillId="0" borderId="0" xfId="0" applyFont="1"/>
    <xf numFmtId="0" fontId="4" fillId="2" borderId="0" xfId="0" applyFont="1" applyFill="1" applyBorder="1"/>
    <xf numFmtId="0" fontId="4" fillId="0" borderId="0" xfId="0" applyFont="1" applyBorder="1"/>
    <xf numFmtId="0" fontId="5" fillId="3" borderId="12" xfId="0" applyFont="1" applyFill="1" applyBorder="1" applyAlignment="1">
      <alignment horizontal="right" vertical="center" wrapText="1"/>
    </xf>
    <xf numFmtId="0" fontId="5" fillId="4" borderId="12" xfId="0" applyFont="1" applyFill="1" applyBorder="1" applyAlignment="1">
      <alignment horizontal="center" vertical="center"/>
    </xf>
    <xf numFmtId="0" fontId="5" fillId="5" borderId="12" xfId="0" applyFont="1" applyFill="1" applyBorder="1" applyAlignment="1">
      <alignment horizontal="center" vertical="center"/>
    </xf>
    <xf numFmtId="0" fontId="5" fillId="3" borderId="17" xfId="0" applyFont="1" applyFill="1" applyBorder="1" applyAlignment="1">
      <alignment horizontal="right" vertical="center" wrapText="1"/>
    </xf>
    <xf numFmtId="0" fontId="5" fillId="3" borderId="9" xfId="0" applyFont="1" applyFill="1" applyBorder="1" applyAlignment="1">
      <alignment horizontal="right" vertical="center" wrapText="1"/>
    </xf>
    <xf numFmtId="0" fontId="5" fillId="3" borderId="18" xfId="0" applyFont="1" applyFill="1" applyBorder="1" applyAlignment="1">
      <alignment horizontal="right" vertical="center" wrapText="1"/>
    </xf>
    <xf numFmtId="0" fontId="3" fillId="3" borderId="17" xfId="0" applyFont="1" applyFill="1" applyBorder="1" applyAlignment="1">
      <alignment horizontal="center" vertical="center" wrapText="1"/>
    </xf>
    <xf numFmtId="0" fontId="5" fillId="6" borderId="14" xfId="0" applyFont="1" applyFill="1" applyBorder="1" applyAlignment="1">
      <alignment horizontal="center" vertical="center"/>
    </xf>
    <xf numFmtId="0" fontId="5" fillId="0" borderId="0" xfId="0" applyFont="1" applyBorder="1" applyAlignment="1">
      <alignment horizontal="left" vertical="center"/>
    </xf>
    <xf numFmtId="0" fontId="4" fillId="2" borderId="7" xfId="0" applyFont="1" applyFill="1" applyBorder="1" applyAlignment="1"/>
    <xf numFmtId="0" fontId="3" fillId="7" borderId="4" xfId="0" applyFont="1" applyFill="1" applyBorder="1" applyAlignment="1">
      <alignment horizontal="right" vertical="center" wrapText="1"/>
    </xf>
    <xf numFmtId="0" fontId="4" fillId="7" borderId="5" xfId="0" applyFont="1" applyFill="1" applyBorder="1" applyAlignment="1">
      <alignment horizontal="right" vertical="top" wrapText="1"/>
    </xf>
    <xf numFmtId="0" fontId="4" fillId="0" borderId="0" xfId="0" applyFont="1" applyAlignment="1">
      <alignment horizontal="right"/>
    </xf>
    <xf numFmtId="0" fontId="5" fillId="0" borderId="0" xfId="0" applyFont="1" applyBorder="1" applyAlignment="1">
      <alignment vertical="center"/>
    </xf>
    <xf numFmtId="0" fontId="5" fillId="0" borderId="0" xfId="0" applyFont="1" applyAlignment="1">
      <alignment horizontal="right"/>
    </xf>
    <xf numFmtId="0" fontId="5" fillId="2" borderId="3" xfId="0" applyFont="1" applyFill="1" applyBorder="1" applyAlignment="1">
      <alignment vertical="center"/>
    </xf>
    <xf numFmtId="0" fontId="5" fillId="2" borderId="4" xfId="0" applyFont="1" applyFill="1" applyBorder="1" applyAlignment="1">
      <alignment horizontal="right" vertical="center" wrapText="1"/>
    </xf>
    <xf numFmtId="0" fontId="5" fillId="2" borderId="5" xfId="0" applyFont="1" applyFill="1" applyBorder="1" applyAlignment="1">
      <alignment horizontal="right" vertical="center" wrapText="1"/>
    </xf>
    <xf numFmtId="0" fontId="5" fillId="2" borderId="4" xfId="0" applyFont="1" applyFill="1" applyBorder="1"/>
    <xf numFmtId="0" fontId="4" fillId="2" borderId="5" xfId="0" applyFont="1" applyFill="1" applyBorder="1"/>
    <xf numFmtId="0" fontId="4" fillId="2" borderId="4" xfId="0" applyFont="1" applyFill="1" applyBorder="1"/>
    <xf numFmtId="0" fontId="4" fillId="2" borderId="5"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5" fillId="2" borderId="1" xfId="0" applyFont="1" applyFill="1" applyBorder="1" applyAlignment="1">
      <alignment vertical="center"/>
    </xf>
    <xf numFmtId="0" fontId="5" fillId="2" borderId="2" xfId="0" applyFont="1" applyFill="1" applyBorder="1" applyAlignment="1">
      <alignment vertical="center"/>
    </xf>
    <xf numFmtId="0" fontId="5" fillId="7" borderId="3" xfId="0" applyFont="1" applyFill="1" applyBorder="1" applyAlignment="1">
      <alignment vertical="center"/>
    </xf>
    <xf numFmtId="0" fontId="4" fillId="7" borderId="6" xfId="0" applyFont="1" applyFill="1" applyBorder="1"/>
    <xf numFmtId="0" fontId="4" fillId="7" borderId="7" xfId="0" applyFont="1" applyFill="1" applyBorder="1"/>
    <xf numFmtId="0" fontId="4" fillId="7" borderId="8" xfId="0" applyFont="1" applyFill="1" applyBorder="1"/>
    <xf numFmtId="0" fontId="4" fillId="2" borderId="6" xfId="0" applyFont="1" applyFill="1" applyBorder="1" applyAlignment="1"/>
    <xf numFmtId="0" fontId="4" fillId="2" borderId="8" xfId="0" applyFont="1" applyFill="1" applyBorder="1" applyAlignment="1"/>
    <xf numFmtId="0" fontId="4" fillId="8" borderId="0" xfId="0" applyFont="1" applyFill="1" applyBorder="1"/>
    <xf numFmtId="0" fontId="5" fillId="2" borderId="2" xfId="0" applyFont="1" applyFill="1" applyBorder="1" applyAlignment="1">
      <alignment horizontal="center" vertical="center"/>
    </xf>
    <xf numFmtId="0" fontId="4" fillId="8" borderId="0" xfId="0" applyFont="1" applyFill="1"/>
    <xf numFmtId="0" fontId="4" fillId="8" borderId="0" xfId="0" applyFont="1" applyFill="1" applyBorder="1" applyAlignment="1"/>
    <xf numFmtId="0" fontId="5" fillId="9" borderId="9" xfId="0" applyFont="1" applyFill="1" applyBorder="1" applyAlignment="1" applyProtection="1">
      <alignment horizontal="center" vertical="center"/>
      <protection locked="0"/>
    </xf>
    <xf numFmtId="0" fontId="4" fillId="0" borderId="0" xfId="0" applyFont="1" applyFill="1"/>
    <xf numFmtId="0" fontId="5" fillId="0" borderId="0" xfId="0" applyFont="1" applyFill="1" applyAlignment="1">
      <alignment horizontal="right"/>
    </xf>
    <xf numFmtId="0" fontId="4" fillId="0" borderId="0" xfId="0" applyFont="1" applyFill="1" applyBorder="1"/>
    <xf numFmtId="0" fontId="5" fillId="0" borderId="0" xfId="0" applyFont="1" applyFill="1" applyBorder="1" applyAlignment="1">
      <alignment vertical="center"/>
    </xf>
    <xf numFmtId="0" fontId="4" fillId="0" borderId="0" xfId="0" applyFont="1" applyFill="1" applyAlignment="1">
      <alignment horizontal="right"/>
    </xf>
    <xf numFmtId="0" fontId="4" fillId="0" borderId="10" xfId="0" applyFont="1" applyBorder="1" applyAlignment="1">
      <alignment horizontal="left" vertical="center" wrapText="1"/>
    </xf>
    <xf numFmtId="0" fontId="4" fillId="0" borderId="13" xfId="0" applyFont="1" applyBorder="1" applyAlignment="1">
      <alignment horizontal="left" vertical="center" wrapText="1"/>
    </xf>
    <xf numFmtId="0" fontId="4" fillId="0" borderId="15" xfId="0" applyFont="1" applyBorder="1" applyAlignment="1">
      <alignment horizontal="left" vertical="center" wrapText="1"/>
    </xf>
    <xf numFmtId="0" fontId="0" fillId="7" borderId="3" xfId="0" applyFill="1" applyBorder="1" applyAlignment="1"/>
    <xf numFmtId="0" fontId="4" fillId="7" borderId="1" xfId="0" applyFont="1" applyFill="1" applyBorder="1" applyAlignment="1"/>
    <xf numFmtId="0" fontId="5" fillId="9" borderId="22" xfId="0" applyFont="1" applyFill="1" applyBorder="1" applyAlignment="1" applyProtection="1">
      <alignment horizontal="center" vertical="center"/>
      <protection locked="0"/>
    </xf>
    <xf numFmtId="0" fontId="5" fillId="0" borderId="21" xfId="0" applyFont="1" applyFill="1" applyBorder="1" applyAlignment="1">
      <alignment vertical="center" wrapText="1"/>
    </xf>
    <xf numFmtId="0" fontId="5" fillId="0" borderId="21" xfId="0" applyFont="1" applyFill="1" applyBorder="1" applyAlignment="1">
      <alignment vertical="center"/>
    </xf>
    <xf numFmtId="0" fontId="3" fillId="3" borderId="25" xfId="0" applyFont="1" applyFill="1" applyBorder="1" applyAlignment="1">
      <alignment horizontal="right" vertical="center" wrapText="1"/>
    </xf>
    <xf numFmtId="0" fontId="5" fillId="3" borderId="26" xfId="0" applyFont="1" applyFill="1" applyBorder="1" applyAlignment="1" applyProtection="1">
      <alignment horizontal="right" vertical="center"/>
      <protection locked="0"/>
    </xf>
    <xf numFmtId="0" fontId="6" fillId="0" borderId="22" xfId="0" applyFont="1" applyFill="1" applyBorder="1" applyAlignment="1" applyProtection="1">
      <alignment horizontal="center" vertical="center" wrapText="1"/>
      <protection locked="0"/>
    </xf>
    <xf numFmtId="0" fontId="6" fillId="0" borderId="23" xfId="0" applyFont="1" applyFill="1" applyBorder="1" applyAlignment="1" applyProtection="1">
      <alignment horizontal="center" vertical="center" wrapText="1"/>
      <protection locked="0"/>
    </xf>
    <xf numFmtId="0" fontId="5" fillId="2" borderId="0" xfId="0" applyFont="1" applyFill="1" applyBorder="1" applyAlignment="1">
      <alignment horizontal="center" vertical="center"/>
    </xf>
    <xf numFmtId="0" fontId="5" fillId="2" borderId="0" xfId="0" applyFont="1" applyFill="1" applyBorder="1" applyAlignment="1">
      <alignment vertical="center"/>
    </xf>
    <xf numFmtId="0" fontId="5" fillId="2" borderId="0" xfId="0" applyFont="1" applyFill="1" applyBorder="1" applyAlignment="1">
      <alignment vertical="center"/>
    </xf>
    <xf numFmtId="0" fontId="5" fillId="0" borderId="51" xfId="0" applyFont="1" applyFill="1" applyBorder="1" applyAlignment="1">
      <alignment vertical="center" wrapText="1"/>
    </xf>
    <xf numFmtId="0" fontId="5" fillId="0" borderId="52" xfId="0" applyFont="1" applyFill="1" applyBorder="1" applyAlignment="1">
      <alignment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4" fillId="0" borderId="51" xfId="0" applyFont="1" applyFill="1" applyBorder="1" applyAlignment="1">
      <alignment vertical="center" wrapText="1"/>
    </xf>
    <xf numFmtId="0" fontId="4" fillId="0" borderId="51" xfId="0" applyFont="1" applyFill="1" applyBorder="1" applyAlignment="1">
      <alignment horizontal="center" vertical="center" wrapText="1"/>
    </xf>
    <xf numFmtId="0" fontId="4" fillId="0" borderId="52" xfId="0" applyFont="1" applyFill="1" applyBorder="1" applyAlignment="1">
      <alignment vertical="center" wrapText="1"/>
    </xf>
    <xf numFmtId="0" fontId="4" fillId="0" borderId="52" xfId="0" applyFont="1" applyFill="1" applyBorder="1" applyAlignment="1">
      <alignment horizontal="center" vertical="center" wrapText="1"/>
    </xf>
    <xf numFmtId="0" fontId="5" fillId="0" borderId="60" xfId="0" applyFont="1" applyFill="1" applyBorder="1" applyAlignment="1">
      <alignment vertical="center" wrapText="1"/>
    </xf>
    <xf numFmtId="0" fontId="6" fillId="0" borderId="61" xfId="0" applyFont="1" applyFill="1" applyBorder="1" applyAlignment="1" applyProtection="1">
      <alignment horizontal="center" vertical="center" wrapText="1"/>
      <protection locked="0"/>
    </xf>
    <xf numFmtId="0" fontId="5" fillId="0" borderId="59" xfId="0" applyFont="1" applyFill="1" applyBorder="1" applyAlignment="1">
      <alignment horizontal="center" vertical="center" wrapText="1"/>
    </xf>
    <xf numFmtId="0" fontId="4" fillId="0" borderId="60" xfId="0" applyFont="1" applyFill="1" applyBorder="1" applyAlignment="1">
      <alignment vertical="center" wrapText="1"/>
    </xf>
    <xf numFmtId="0" fontId="4" fillId="0" borderId="60" xfId="0" applyFont="1" applyFill="1" applyBorder="1" applyAlignment="1">
      <alignment horizontal="center" vertical="center" wrapText="1"/>
    </xf>
    <xf numFmtId="0" fontId="5" fillId="9" borderId="62" xfId="0" applyFont="1" applyFill="1" applyBorder="1" applyAlignment="1" applyProtection="1">
      <alignment horizontal="center" vertical="center"/>
      <protection locked="0"/>
    </xf>
    <xf numFmtId="0" fontId="5" fillId="9" borderId="12" xfId="0" applyFont="1" applyFill="1" applyBorder="1" applyAlignment="1" applyProtection="1">
      <alignment horizontal="center" vertical="center"/>
      <protection locked="0"/>
    </xf>
    <xf numFmtId="0" fontId="5" fillId="2" borderId="0" xfId="0" applyFont="1" applyFill="1" applyBorder="1" applyAlignment="1">
      <alignment vertical="center"/>
    </xf>
    <xf numFmtId="49" fontId="5" fillId="2" borderId="0" xfId="0" applyNumberFormat="1" applyFont="1" applyFill="1" applyBorder="1" applyAlignment="1">
      <alignment vertical="center" wrapText="1"/>
    </xf>
    <xf numFmtId="0" fontId="5" fillId="0" borderId="60" xfId="0" applyFont="1" applyFill="1" applyBorder="1" applyAlignment="1">
      <alignment horizontal="right" vertical="center" wrapText="1"/>
    </xf>
    <xf numFmtId="0" fontId="5" fillId="0" borderId="52" xfId="0" applyFont="1" applyFill="1" applyBorder="1" applyAlignment="1">
      <alignment horizontal="right" vertical="center" wrapText="1"/>
    </xf>
    <xf numFmtId="0" fontId="5" fillId="0" borderId="51" xfId="0" applyFont="1" applyFill="1" applyBorder="1" applyAlignment="1">
      <alignment horizontal="right" vertical="center" wrapText="1"/>
    </xf>
    <xf numFmtId="0" fontId="5" fillId="0" borderId="52" xfId="0" quotePrefix="1" applyFont="1" applyFill="1" applyBorder="1" applyAlignment="1">
      <alignment horizontal="right" vertical="center" wrapText="1"/>
    </xf>
    <xf numFmtId="0" fontId="5" fillId="0" borderId="9" xfId="0" applyFont="1" applyFill="1" applyBorder="1" applyAlignment="1" applyProtection="1">
      <alignment horizontal="center" vertical="center"/>
      <protection locked="0"/>
    </xf>
    <xf numFmtId="0" fontId="5" fillId="2" borderId="0" xfId="0" applyFont="1" applyFill="1" applyBorder="1" applyAlignment="1">
      <alignment vertical="center"/>
    </xf>
    <xf numFmtId="0" fontId="4" fillId="8" borderId="0" xfId="0" applyFont="1" applyFill="1" applyBorder="1" applyAlignment="1">
      <alignment horizontal="center"/>
    </xf>
    <xf numFmtId="0" fontId="5" fillId="12" borderId="22" xfId="0" applyFont="1" applyFill="1" applyBorder="1" applyAlignment="1">
      <alignment horizontal="center" vertical="center" wrapText="1"/>
    </xf>
    <xf numFmtId="0" fontId="5" fillId="12" borderId="22" xfId="0" applyFont="1" applyFill="1" applyBorder="1" applyAlignment="1">
      <alignment horizontal="right" vertical="center" wrapText="1"/>
    </xf>
    <xf numFmtId="0" fontId="5" fillId="12" borderId="22" xfId="0" applyFont="1" applyFill="1" applyBorder="1" applyAlignment="1">
      <alignment vertical="center" wrapText="1"/>
    </xf>
    <xf numFmtId="0" fontId="4" fillId="0" borderId="66"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0" xfId="0" applyFont="1" applyAlignment="1">
      <alignment horizontal="center"/>
    </xf>
    <xf numFmtId="0" fontId="8" fillId="13" borderId="0" xfId="0" applyFont="1" applyFill="1" applyBorder="1" applyAlignment="1">
      <alignment horizontal="left" vertical="center"/>
    </xf>
    <xf numFmtId="0" fontId="9" fillId="0" borderId="20" xfId="0" applyFont="1" applyFill="1" applyBorder="1" applyAlignment="1">
      <alignment horizontal="center" vertical="center" wrapText="1"/>
    </xf>
    <xf numFmtId="0" fontId="10" fillId="0" borderId="51" xfId="0" applyFont="1" applyFill="1" applyBorder="1" applyAlignment="1">
      <alignment vertical="center" wrapText="1"/>
    </xf>
    <xf numFmtId="0" fontId="10" fillId="0" borderId="51" xfId="0" applyFont="1" applyFill="1" applyBorder="1" applyAlignment="1">
      <alignment horizontal="center" vertical="center" wrapText="1"/>
    </xf>
    <xf numFmtId="0" fontId="9" fillId="0" borderId="51" xfId="0" applyFont="1" applyFill="1" applyBorder="1" applyAlignment="1">
      <alignment horizontal="right" vertical="center" wrapText="1"/>
    </xf>
    <xf numFmtId="0" fontId="11" fillId="0" borderId="23" xfId="0" applyFont="1" applyFill="1" applyBorder="1" applyAlignment="1" applyProtection="1">
      <alignment horizontal="center" vertical="center" wrapText="1"/>
      <protection locked="0"/>
    </xf>
    <xf numFmtId="0" fontId="9" fillId="0" borderId="59" xfId="0" applyFont="1" applyFill="1" applyBorder="1" applyAlignment="1">
      <alignment horizontal="center" vertical="center" wrapText="1"/>
    </xf>
    <xf numFmtId="0" fontId="10" fillId="0" borderId="60" xfId="0" applyFont="1" applyFill="1" applyBorder="1" applyAlignment="1">
      <alignment vertical="center" wrapText="1"/>
    </xf>
    <xf numFmtId="0" fontId="10" fillId="0" borderId="60" xfId="0" applyFont="1" applyFill="1" applyBorder="1" applyAlignment="1">
      <alignment horizontal="center" vertical="center" wrapText="1"/>
    </xf>
    <xf numFmtId="0" fontId="9" fillId="0" borderId="60" xfId="0" applyFont="1" applyFill="1" applyBorder="1" applyAlignment="1">
      <alignment horizontal="right" vertical="center" wrapText="1"/>
    </xf>
    <xf numFmtId="0" fontId="11" fillId="0" borderId="61" xfId="0" applyFont="1" applyFill="1" applyBorder="1" applyAlignment="1" applyProtection="1">
      <alignment horizontal="center" vertical="center" wrapText="1"/>
      <protection locked="0"/>
    </xf>
    <xf numFmtId="0" fontId="9" fillId="12" borderId="22" xfId="0" applyFont="1" applyFill="1" applyBorder="1" applyAlignment="1">
      <alignment horizontal="center" vertical="center" wrapText="1"/>
    </xf>
    <xf numFmtId="0" fontId="9" fillId="12" borderId="22" xfId="0" applyFont="1" applyFill="1" applyBorder="1" applyAlignment="1">
      <alignment horizontal="right" vertical="center" wrapText="1"/>
    </xf>
    <xf numFmtId="0" fontId="9" fillId="12" borderId="22" xfId="0" applyFont="1" applyFill="1" applyBorder="1" applyAlignment="1">
      <alignment vertical="center" wrapText="1"/>
    </xf>
    <xf numFmtId="0" fontId="6" fillId="0" borderId="61" xfId="0" applyFont="1" applyFill="1" applyBorder="1" applyAlignment="1" applyProtection="1">
      <alignment horizontal="center" vertical="center" wrapText="1"/>
      <protection locked="0"/>
    </xf>
    <xf numFmtId="0" fontId="14" fillId="0" borderId="0" xfId="0" applyFont="1"/>
    <xf numFmtId="0" fontId="15" fillId="0" borderId="0" xfId="0" applyFont="1"/>
    <xf numFmtId="0" fontId="14" fillId="0" borderId="0" xfId="0" applyFont="1" applyBorder="1"/>
    <xf numFmtId="0" fontId="14" fillId="0" borderId="0" xfId="0" applyFont="1" applyFill="1"/>
    <xf numFmtId="0" fontId="15" fillId="0" borderId="0" xfId="0" applyFont="1" applyBorder="1" applyAlignment="1">
      <alignment horizontal="left" vertical="center"/>
    </xf>
    <xf numFmtId="0" fontId="14" fillId="0" borderId="0" xfId="0" applyFont="1" applyBorder="1" applyAlignment="1">
      <alignment wrapText="1"/>
    </xf>
    <xf numFmtId="0" fontId="13" fillId="0" borderId="0" xfId="0" applyFont="1" applyAlignment="1">
      <alignment wrapText="1"/>
    </xf>
    <xf numFmtId="0" fontId="0" fillId="0" borderId="0" xfId="0" applyAlignment="1">
      <alignment wrapText="1"/>
    </xf>
    <xf numFmtId="0" fontId="0" fillId="0" borderId="0" xfId="0" quotePrefix="1" applyAlignment="1">
      <alignment wrapText="1"/>
    </xf>
    <xf numFmtId="0" fontId="5" fillId="0" borderId="60" xfId="0" quotePrefix="1" applyFont="1" applyFill="1" applyBorder="1" applyAlignment="1">
      <alignment horizontal="right" vertical="center" wrapText="1"/>
    </xf>
    <xf numFmtId="0" fontId="7" fillId="0" borderId="26" xfId="0" applyFont="1" applyFill="1" applyBorder="1" applyAlignment="1" applyProtection="1">
      <alignment horizontal="right" vertical="center"/>
      <protection locked="0"/>
    </xf>
    <xf numFmtId="14" fontId="2" fillId="0" borderId="16" xfId="0" quotePrefix="1" applyNumberFormat="1" applyFont="1" applyBorder="1" applyAlignment="1" applyProtection="1">
      <alignment horizontal="center" vertical="center" wrapText="1"/>
      <protection locked="0"/>
    </xf>
    <xf numFmtId="14" fontId="2" fillId="0" borderId="49" xfId="0" quotePrefix="1" applyNumberFormat="1" applyFont="1" applyBorder="1" applyAlignment="1" applyProtection="1">
      <alignment horizontal="center" vertical="center" wrapText="1"/>
      <protection locked="0"/>
    </xf>
    <xf numFmtId="0" fontId="4" fillId="0" borderId="56" xfId="0" applyFont="1" applyBorder="1" applyAlignment="1">
      <alignment horizontal="left" vertical="top" wrapText="1"/>
    </xf>
    <xf numFmtId="0" fontId="4" fillId="0" borderId="57" xfId="0" applyFont="1" applyBorder="1" applyAlignment="1">
      <alignment horizontal="left" vertical="top" wrapText="1"/>
    </xf>
    <xf numFmtId="0" fontId="4" fillId="0" borderId="58" xfId="0" applyFont="1" applyBorder="1" applyAlignment="1">
      <alignment horizontal="left" vertical="top" wrapText="1"/>
    </xf>
    <xf numFmtId="0" fontId="4" fillId="0" borderId="22" xfId="0" applyFont="1" applyBorder="1" applyAlignment="1">
      <alignment horizontal="left" vertical="top" wrapText="1"/>
    </xf>
    <xf numFmtId="0" fontId="4" fillId="0" borderId="24" xfId="0" applyFont="1" applyBorder="1" applyAlignment="1">
      <alignment horizontal="left" vertical="top" wrapText="1"/>
    </xf>
    <xf numFmtId="0" fontId="4" fillId="0" borderId="56" xfId="0" applyFont="1" applyFill="1" applyBorder="1" applyAlignment="1">
      <alignment horizontal="left" vertical="top" wrapText="1"/>
    </xf>
    <xf numFmtId="0" fontId="4" fillId="0" borderId="57" xfId="0" applyFont="1" applyFill="1" applyBorder="1" applyAlignment="1">
      <alignment horizontal="left" vertical="top" wrapText="1"/>
    </xf>
    <xf numFmtId="0" fontId="4" fillId="0" borderId="58" xfId="0" applyFont="1" applyFill="1" applyBorder="1" applyAlignment="1">
      <alignment horizontal="left" vertical="top" wrapText="1"/>
    </xf>
    <xf numFmtId="0" fontId="4" fillId="10" borderId="22" xfId="0" applyFont="1" applyFill="1" applyBorder="1" applyAlignment="1">
      <alignment horizontal="left" vertical="top" wrapText="1"/>
    </xf>
    <xf numFmtId="0" fontId="4" fillId="10" borderId="24" xfId="0" applyFont="1" applyFill="1" applyBorder="1" applyAlignment="1">
      <alignment horizontal="left" vertical="top" wrapText="1"/>
    </xf>
    <xf numFmtId="0" fontId="1" fillId="0" borderId="41" xfId="0" applyFont="1" applyFill="1" applyBorder="1" applyAlignment="1">
      <alignment horizontal="left" vertical="center"/>
    </xf>
    <xf numFmtId="0" fontId="5" fillId="0" borderId="36" xfId="0" applyFont="1" applyBorder="1" applyAlignment="1" applyProtection="1">
      <alignment horizontal="left" vertical="top" wrapText="1"/>
      <protection locked="0"/>
    </xf>
    <xf numFmtId="0" fontId="5" fillId="0" borderId="37" xfId="0" applyFont="1" applyBorder="1" applyAlignment="1" applyProtection="1">
      <alignment horizontal="left" vertical="top" wrapText="1"/>
      <protection locked="0"/>
    </xf>
    <xf numFmtId="0" fontId="4" fillId="0" borderId="29" xfId="0" applyFont="1" applyFill="1" applyBorder="1" applyAlignment="1" applyProtection="1">
      <alignment horizontal="left" vertical="top" wrapText="1"/>
      <protection locked="0"/>
    </xf>
    <xf numFmtId="0" fontId="4" fillId="0" borderId="30" xfId="0" applyFont="1" applyFill="1" applyBorder="1" applyAlignment="1" applyProtection="1">
      <alignment horizontal="left" vertical="top" wrapText="1"/>
      <protection locked="0"/>
    </xf>
    <xf numFmtId="0" fontId="4" fillId="0" borderId="31" xfId="0" applyFont="1" applyFill="1" applyBorder="1" applyAlignment="1" applyProtection="1">
      <alignment horizontal="left" vertical="top" wrapText="1"/>
      <protection locked="0"/>
    </xf>
    <xf numFmtId="0" fontId="4" fillId="0" borderId="32"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4" fillId="0" borderId="33" xfId="0" applyFont="1" applyFill="1" applyBorder="1" applyAlignment="1" applyProtection="1">
      <alignment horizontal="left" vertical="top" wrapText="1"/>
      <protection locked="0"/>
    </xf>
    <xf numFmtId="0" fontId="4" fillId="0" borderId="34" xfId="0" applyFont="1" applyFill="1" applyBorder="1" applyAlignment="1" applyProtection="1">
      <alignment horizontal="left" vertical="top" wrapText="1"/>
      <protection locked="0"/>
    </xf>
    <xf numFmtId="0" fontId="4" fillId="0" borderId="7" xfId="0" applyFont="1" applyFill="1" applyBorder="1" applyAlignment="1" applyProtection="1">
      <alignment horizontal="left" vertical="top" wrapText="1"/>
      <protection locked="0"/>
    </xf>
    <xf numFmtId="0" fontId="4" fillId="0" borderId="35" xfId="0" applyFont="1" applyFill="1" applyBorder="1" applyAlignment="1" applyProtection="1">
      <alignment horizontal="left" vertical="top" wrapText="1"/>
      <protection locked="0"/>
    </xf>
    <xf numFmtId="0" fontId="1" fillId="0" borderId="45" xfId="0" applyFont="1" applyBorder="1" applyAlignment="1">
      <alignment horizontal="center" vertical="center"/>
    </xf>
    <xf numFmtId="0" fontId="1" fillId="0" borderId="46" xfId="0" applyFont="1" applyBorder="1" applyAlignment="1">
      <alignment horizontal="center" vertical="center"/>
    </xf>
    <xf numFmtId="0" fontId="1" fillId="0" borderId="47" xfId="0" applyFont="1" applyBorder="1" applyAlignment="1">
      <alignment horizontal="center" vertical="center"/>
    </xf>
    <xf numFmtId="0" fontId="2" fillId="0" borderId="36" xfId="0" applyFont="1" applyBorder="1" applyAlignment="1" applyProtection="1">
      <alignment horizontal="center" vertical="center" wrapText="1"/>
      <protection locked="0"/>
    </xf>
    <xf numFmtId="0" fontId="2" fillId="0" borderId="37" xfId="0" applyFont="1" applyBorder="1" applyAlignment="1" applyProtection="1">
      <alignment horizontal="center" vertical="center" wrapText="1"/>
      <protection locked="0"/>
    </xf>
    <xf numFmtId="0" fontId="2" fillId="0" borderId="48" xfId="0" applyFont="1" applyBorder="1" applyAlignment="1" applyProtection="1">
      <alignment horizontal="center" vertical="center" wrapText="1"/>
      <protection locked="0"/>
    </xf>
    <xf numFmtId="14" fontId="2" fillId="0" borderId="16" xfId="0" applyNumberFormat="1" applyFont="1" applyBorder="1" applyAlignment="1" applyProtection="1">
      <alignment horizontal="center" vertical="center" wrapText="1"/>
      <protection locked="0"/>
    </xf>
    <xf numFmtId="0" fontId="2" fillId="0" borderId="39" xfId="0" applyFont="1" applyBorder="1" applyAlignment="1" applyProtection="1">
      <alignment horizontal="center" vertical="center" wrapText="1"/>
      <protection locked="0"/>
    </xf>
    <xf numFmtId="0" fontId="3" fillId="3" borderId="42" xfId="0" applyFont="1" applyFill="1" applyBorder="1" applyAlignment="1">
      <alignment horizontal="center" vertical="center" wrapText="1"/>
    </xf>
    <xf numFmtId="0" fontId="3" fillId="3" borderId="43" xfId="0" applyFont="1" applyFill="1" applyBorder="1" applyAlignment="1">
      <alignment horizontal="center" vertical="center" wrapText="1"/>
    </xf>
    <xf numFmtId="0" fontId="3" fillId="3" borderId="44" xfId="0" applyFont="1" applyFill="1" applyBorder="1" applyAlignment="1">
      <alignment horizontal="center" vertical="center" wrapText="1"/>
    </xf>
    <xf numFmtId="14" fontId="2" fillId="11" borderId="16" xfId="0" applyNumberFormat="1" applyFont="1" applyFill="1" applyBorder="1" applyAlignment="1" applyProtection="1">
      <alignment horizontal="left" vertical="center" wrapText="1"/>
      <protection locked="0"/>
    </xf>
    <xf numFmtId="14" fontId="2" fillId="11" borderId="11" xfId="0" applyNumberFormat="1" applyFont="1" applyFill="1" applyBorder="1" applyAlignment="1" applyProtection="1">
      <alignment horizontal="left" vertical="center" wrapText="1"/>
      <protection locked="0"/>
    </xf>
    <xf numFmtId="14" fontId="2" fillId="11" borderId="49" xfId="0" applyNumberFormat="1" applyFont="1" applyFill="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0" fontId="2" fillId="0" borderId="49" xfId="0" applyFont="1" applyBorder="1" applyAlignment="1" applyProtection="1">
      <alignment horizontal="left" vertical="center" wrapText="1"/>
      <protection locked="0"/>
    </xf>
    <xf numFmtId="0" fontId="4" fillId="7" borderId="1" xfId="0" applyFont="1" applyFill="1" applyBorder="1" applyAlignment="1">
      <alignment horizontal="center"/>
    </xf>
    <xf numFmtId="0" fontId="4" fillId="7" borderId="4" xfId="0" applyFont="1" applyFill="1" applyBorder="1" applyAlignment="1">
      <alignment horizontal="center"/>
    </xf>
    <xf numFmtId="0" fontId="4" fillId="7" borderId="6" xfId="0" applyFont="1" applyFill="1" applyBorder="1" applyAlignment="1">
      <alignment horizontal="center"/>
    </xf>
    <xf numFmtId="0" fontId="4" fillId="2" borderId="7" xfId="0" applyFont="1" applyFill="1" applyBorder="1" applyAlignment="1">
      <alignment horizontal="center"/>
    </xf>
    <xf numFmtId="0" fontId="3" fillId="2" borderId="4" xfId="0" applyFont="1" applyFill="1" applyBorder="1" applyAlignment="1">
      <alignment horizontal="center" vertical="center"/>
    </xf>
    <xf numFmtId="0" fontId="3" fillId="2" borderId="6" xfId="0" applyFont="1" applyFill="1" applyBorder="1" applyAlignment="1">
      <alignment horizontal="center" vertical="center"/>
    </xf>
    <xf numFmtId="0" fontId="4" fillId="0" borderId="28" xfId="0" applyFont="1" applyFill="1" applyBorder="1" applyAlignment="1">
      <alignment horizontal="left" vertical="top" wrapText="1"/>
    </xf>
    <xf numFmtId="0" fontId="4" fillId="0" borderId="27" xfId="0" applyFont="1" applyFill="1" applyBorder="1" applyAlignment="1">
      <alignment horizontal="left" vertical="top" wrapText="1"/>
    </xf>
    <xf numFmtId="0" fontId="4" fillId="0" borderId="38" xfId="0" applyFont="1" applyFill="1" applyBorder="1" applyAlignment="1">
      <alignment horizontal="left" vertical="top" wrapText="1"/>
    </xf>
    <xf numFmtId="0" fontId="2" fillId="0" borderId="11" xfId="0" applyFont="1" applyBorder="1" applyAlignment="1" applyProtection="1">
      <alignment horizontal="center" vertical="center" wrapText="1"/>
      <protection locked="0"/>
    </xf>
    <xf numFmtId="14" fontId="2" fillId="0" borderId="12" xfId="0" quotePrefix="1" applyNumberFormat="1" applyFont="1" applyBorder="1" applyAlignment="1" applyProtection="1">
      <alignment horizontal="center" vertical="center" wrapText="1"/>
      <protection locked="0"/>
    </xf>
    <xf numFmtId="0" fontId="2" fillId="0" borderId="13" xfId="0" quotePrefix="1" applyFont="1" applyBorder="1" applyAlignment="1" applyProtection="1">
      <alignment horizontal="center" vertical="center" wrapText="1"/>
      <protection locked="0"/>
    </xf>
    <xf numFmtId="0" fontId="1" fillId="0" borderId="19" xfId="0" applyFont="1" applyBorder="1" applyAlignment="1">
      <alignment horizontal="center" vertical="center"/>
    </xf>
    <xf numFmtId="0" fontId="1" fillId="0" borderId="50"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4" fillId="2" borderId="0" xfId="0" applyFont="1" applyFill="1" applyBorder="1" applyAlignment="1">
      <alignment horizontal="center"/>
    </xf>
    <xf numFmtId="0" fontId="2" fillId="0" borderId="9" xfId="0" applyFont="1" applyBorder="1" applyAlignment="1" applyProtection="1">
      <alignment horizontal="center" vertical="center" wrapText="1"/>
      <protection locked="0"/>
    </xf>
    <xf numFmtId="0" fontId="5" fillId="3" borderId="53" xfId="0" applyFont="1" applyFill="1" applyBorder="1" applyAlignment="1">
      <alignment horizontal="right" vertical="center" wrapText="1"/>
    </xf>
    <xf numFmtId="0" fontId="0" fillId="0" borderId="40" xfId="0" applyBorder="1" applyAlignment="1">
      <alignment horizontal="right" vertical="center" wrapText="1"/>
    </xf>
    <xf numFmtId="0" fontId="0" fillId="0" borderId="37" xfId="0" applyBorder="1" applyAlignment="1">
      <alignment horizontal="right" vertical="center" wrapText="1"/>
    </xf>
    <xf numFmtId="0" fontId="5" fillId="3" borderId="54" xfId="0" applyFont="1" applyFill="1" applyBorder="1" applyAlignment="1">
      <alignment horizontal="right" vertical="center" wrapText="1"/>
    </xf>
    <xf numFmtId="0" fontId="0" fillId="0" borderId="11" xfId="0" applyBorder="1" applyAlignment="1">
      <alignment horizontal="right" vertical="center" wrapText="1"/>
    </xf>
    <xf numFmtId="0" fontId="0" fillId="0" borderId="39" xfId="0" applyBorder="1" applyAlignment="1">
      <alignment horizontal="right" vertical="center" wrapText="1"/>
    </xf>
    <xf numFmtId="0" fontId="3" fillId="3" borderId="53" xfId="0" applyFont="1" applyFill="1" applyBorder="1" applyAlignment="1">
      <alignment horizontal="center" vertical="center" wrapText="1"/>
    </xf>
    <xf numFmtId="0" fontId="0" fillId="0" borderId="40" xfId="0" applyBorder="1" applyAlignment="1">
      <alignment horizontal="center" vertical="center" wrapText="1"/>
    </xf>
    <xf numFmtId="0" fontId="0" fillId="0" borderId="37" xfId="0" applyBorder="1" applyAlignment="1">
      <alignment horizontal="center" vertical="center" wrapText="1"/>
    </xf>
    <xf numFmtId="0" fontId="3" fillId="3" borderId="55" xfId="0" applyFont="1" applyFill="1"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3" fillId="3" borderId="4" xfId="0" applyFont="1" applyFill="1" applyBorder="1" applyAlignment="1">
      <alignment horizontal="center" vertical="center" wrapText="1"/>
    </xf>
    <xf numFmtId="0" fontId="0" fillId="0" borderId="0" xfId="0" applyAlignment="1">
      <alignment horizontal="center" vertical="center" wrapText="1"/>
    </xf>
    <xf numFmtId="0" fontId="0" fillId="0" borderId="33" xfId="0" applyBorder="1" applyAlignment="1">
      <alignment horizontal="center" vertical="center" wrapText="1"/>
    </xf>
    <xf numFmtId="0" fontId="3" fillId="3" borderId="6" xfId="0" applyFont="1" applyFill="1" applyBorder="1" applyAlignment="1">
      <alignment horizontal="center" vertical="center" wrapText="1"/>
    </xf>
    <xf numFmtId="0" fontId="0" fillId="0" borderId="7" xfId="0" applyBorder="1" applyAlignment="1">
      <alignment horizontal="center" vertical="center" wrapText="1"/>
    </xf>
    <xf numFmtId="0" fontId="0" fillId="0" borderId="35" xfId="0" applyBorder="1" applyAlignment="1">
      <alignment horizontal="center" vertical="center" wrapText="1"/>
    </xf>
    <xf numFmtId="0" fontId="3" fillId="2" borderId="0" xfId="0" applyFont="1" applyFill="1" applyBorder="1" applyAlignment="1">
      <alignment horizontal="center" vertical="center"/>
    </xf>
    <xf numFmtId="0" fontId="3" fillId="2" borderId="8"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8" xfId="0" applyFont="1" applyFill="1" applyBorder="1" applyAlignment="1">
      <alignment horizontal="center" vertical="center"/>
    </xf>
    <xf numFmtId="0" fontId="2" fillId="0" borderId="40" xfId="0" applyFont="1" applyBorder="1" applyAlignment="1" applyProtection="1">
      <alignment horizontal="center" vertical="center" wrapText="1"/>
      <protection locked="0"/>
    </xf>
    <xf numFmtId="0" fontId="5" fillId="2" borderId="0" xfId="0" applyFont="1" applyFill="1" applyBorder="1" applyAlignment="1">
      <alignment vertical="center"/>
    </xf>
    <xf numFmtId="0" fontId="10" fillId="0" borderId="56" xfId="0" applyFont="1" applyFill="1" applyBorder="1" applyAlignment="1">
      <alignment horizontal="left" vertical="top" wrapText="1"/>
    </xf>
    <xf numFmtId="0" fontId="10" fillId="0" borderId="57" xfId="0" applyFont="1" applyFill="1" applyBorder="1" applyAlignment="1">
      <alignment horizontal="left" vertical="top" wrapText="1"/>
    </xf>
    <xf numFmtId="0" fontId="10" fillId="0" borderId="58" xfId="0" applyFont="1" applyFill="1" applyBorder="1" applyAlignment="1">
      <alignment horizontal="left" vertical="top" wrapText="1"/>
    </xf>
    <xf numFmtId="0" fontId="5" fillId="12" borderId="21" xfId="0" applyFont="1" applyFill="1" applyBorder="1" applyAlignment="1">
      <alignment horizontal="left" vertical="center" wrapText="1"/>
    </xf>
    <xf numFmtId="0" fontId="5" fillId="12" borderId="22" xfId="0" applyFont="1" applyFill="1" applyBorder="1" applyAlignment="1">
      <alignment horizontal="left" vertical="center" wrapText="1"/>
    </xf>
    <xf numFmtId="0" fontId="5" fillId="0" borderId="56" xfId="0" applyFont="1" applyFill="1" applyBorder="1" applyAlignment="1">
      <alignment horizontal="left" vertical="top" wrapText="1"/>
    </xf>
    <xf numFmtId="0" fontId="5" fillId="0" borderId="57" xfId="0" applyFont="1" applyFill="1" applyBorder="1" applyAlignment="1">
      <alignment horizontal="left" vertical="top" wrapText="1"/>
    </xf>
    <xf numFmtId="0" fontId="5" fillId="0" borderId="58" xfId="0" applyFont="1" applyFill="1" applyBorder="1" applyAlignment="1">
      <alignment horizontal="left" vertical="top" wrapText="1"/>
    </xf>
    <xf numFmtId="0" fontId="5" fillId="12" borderId="56" xfId="0" applyFont="1" applyFill="1" applyBorder="1" applyAlignment="1">
      <alignment horizontal="center" vertical="center" wrapText="1"/>
    </xf>
    <xf numFmtId="0" fontId="5" fillId="12" borderId="57" xfId="0" applyFont="1" applyFill="1" applyBorder="1" applyAlignment="1">
      <alignment horizontal="center" vertical="center" wrapText="1"/>
    </xf>
    <xf numFmtId="0" fontId="5" fillId="12" borderId="58" xfId="0" applyFont="1" applyFill="1" applyBorder="1" applyAlignment="1">
      <alignment horizontal="center" vertical="center" wrapText="1"/>
    </xf>
    <xf numFmtId="0" fontId="5" fillId="0" borderId="65" xfId="0" applyFont="1" applyFill="1" applyBorder="1" applyAlignment="1">
      <alignment horizontal="center" vertical="center" wrapText="1"/>
    </xf>
    <xf numFmtId="0" fontId="5" fillId="0" borderId="70" xfId="0" applyFont="1" applyFill="1" applyBorder="1" applyAlignment="1">
      <alignment horizontal="center" vertical="center" wrapText="1"/>
    </xf>
    <xf numFmtId="0" fontId="5" fillId="0" borderId="59" xfId="0" applyFont="1" applyFill="1" applyBorder="1" applyAlignment="1">
      <alignment horizontal="center" vertical="center" wrapText="1"/>
    </xf>
    <xf numFmtId="0" fontId="4" fillId="0" borderId="63" xfId="0" applyFont="1" applyFill="1" applyBorder="1" applyAlignment="1">
      <alignment horizontal="left" vertical="center" wrapText="1"/>
    </xf>
    <xf numFmtId="0" fontId="4" fillId="0" borderId="64" xfId="0" applyFont="1" applyFill="1" applyBorder="1" applyAlignment="1">
      <alignment horizontal="left" vertical="center" wrapText="1"/>
    </xf>
    <xf numFmtId="0" fontId="4" fillId="0" borderId="61" xfId="0" applyFont="1" applyFill="1" applyBorder="1" applyAlignment="1">
      <alignment horizontal="left" vertical="center" wrapText="1"/>
    </xf>
    <xf numFmtId="0" fontId="5" fillId="0" borderId="63" xfId="0" applyFont="1" applyFill="1" applyBorder="1" applyAlignment="1">
      <alignment horizontal="right" vertical="center" wrapText="1"/>
    </xf>
    <xf numFmtId="0" fontId="5" fillId="0" borderId="64" xfId="0" applyFont="1" applyFill="1" applyBorder="1" applyAlignment="1">
      <alignment horizontal="right" vertical="center" wrapText="1"/>
    </xf>
    <xf numFmtId="0" fontId="5" fillId="0" borderId="61" xfId="0" applyFont="1" applyFill="1" applyBorder="1" applyAlignment="1">
      <alignment horizontal="right" vertical="center" wrapText="1"/>
    </xf>
    <xf numFmtId="0" fontId="6" fillId="0" borderId="63" xfId="0" applyFont="1" applyFill="1" applyBorder="1" applyAlignment="1" applyProtection="1">
      <alignment horizontal="center" vertical="center" wrapText="1"/>
      <protection locked="0"/>
    </xf>
    <xf numFmtId="0" fontId="6" fillId="0" borderId="64" xfId="0" applyFont="1" applyFill="1" applyBorder="1" applyAlignment="1" applyProtection="1">
      <alignment horizontal="center" vertical="center" wrapText="1"/>
      <protection locked="0"/>
    </xf>
    <xf numFmtId="0" fontId="6" fillId="0" borderId="61" xfId="0" applyFont="1" applyFill="1" applyBorder="1" applyAlignment="1" applyProtection="1">
      <alignment horizontal="center" vertical="center" wrapText="1"/>
      <protection locked="0"/>
    </xf>
    <xf numFmtId="0" fontId="3" fillId="2" borderId="5" xfId="0" applyFont="1" applyFill="1" applyBorder="1" applyAlignment="1">
      <alignment horizontal="center" vertical="center"/>
    </xf>
    <xf numFmtId="0" fontId="10" fillId="0" borderId="28" xfId="0" applyFont="1" applyFill="1" applyBorder="1" applyAlignment="1">
      <alignment horizontal="left" vertical="top" wrapText="1"/>
    </xf>
    <xf numFmtId="0" fontId="10" fillId="0" borderId="27" xfId="0" applyFont="1" applyFill="1" applyBorder="1" applyAlignment="1">
      <alignment horizontal="left" vertical="top" wrapText="1"/>
    </xf>
    <xf numFmtId="0" fontId="10" fillId="0" borderId="38" xfId="0" applyFont="1" applyFill="1" applyBorder="1" applyAlignment="1">
      <alignment horizontal="left" vertical="top" wrapText="1"/>
    </xf>
    <xf numFmtId="0" fontId="9" fillId="12" borderId="21" xfId="0" applyFont="1" applyFill="1" applyBorder="1" applyAlignment="1">
      <alignment horizontal="left" vertical="center" wrapText="1"/>
    </xf>
    <xf numFmtId="0" fontId="9" fillId="12" borderId="22" xfId="0" applyFont="1" applyFill="1" applyBorder="1" applyAlignment="1">
      <alignment horizontal="left" vertical="center" wrapText="1"/>
    </xf>
    <xf numFmtId="0" fontId="9" fillId="12" borderId="56" xfId="0" applyFont="1" applyFill="1" applyBorder="1" applyAlignment="1">
      <alignment horizontal="center" vertical="center" wrapText="1"/>
    </xf>
    <xf numFmtId="0" fontId="9" fillId="12" borderId="57" xfId="0" applyFont="1" applyFill="1" applyBorder="1" applyAlignment="1">
      <alignment horizontal="center" vertical="center" wrapText="1"/>
    </xf>
    <xf numFmtId="0" fontId="9" fillId="12" borderId="58" xfId="0" applyFont="1" applyFill="1" applyBorder="1" applyAlignment="1">
      <alignment horizontal="center" vertical="center" wrapText="1"/>
    </xf>
    <xf numFmtId="0" fontId="9" fillId="0" borderId="63" xfId="0" applyFont="1" applyFill="1" applyBorder="1" applyAlignment="1">
      <alignment horizontal="center" vertical="center" wrapText="1"/>
    </xf>
    <xf numFmtId="0" fontId="9" fillId="0" borderId="64" xfId="0" applyFont="1" applyFill="1" applyBorder="1" applyAlignment="1">
      <alignment horizontal="center" vertical="center" wrapText="1"/>
    </xf>
    <xf numFmtId="0" fontId="9" fillId="0" borderId="61" xfId="0" applyFont="1" applyFill="1" applyBorder="1" applyAlignment="1">
      <alignment horizontal="center" vertical="center" wrapText="1"/>
    </xf>
    <xf numFmtId="0" fontId="12" fillId="0" borderId="56" xfId="0" applyFont="1" applyFill="1" applyBorder="1" applyAlignment="1">
      <alignment horizontal="left" vertical="top" wrapText="1"/>
    </xf>
    <xf numFmtId="0" fontId="12" fillId="0" borderId="57" xfId="0" applyFont="1" applyFill="1" applyBorder="1" applyAlignment="1">
      <alignment horizontal="left" vertical="top" wrapText="1"/>
    </xf>
    <xf numFmtId="0" fontId="12" fillId="0" borderId="58" xfId="0" applyFont="1" applyFill="1" applyBorder="1" applyAlignment="1">
      <alignment horizontal="left" vertical="top" wrapText="1"/>
    </xf>
    <xf numFmtId="0" fontId="9" fillId="0" borderId="56" xfId="0" applyFont="1" applyFill="1" applyBorder="1" applyAlignment="1">
      <alignment horizontal="left" vertical="top" wrapText="1"/>
    </xf>
    <xf numFmtId="0" fontId="9" fillId="0" borderId="57" xfId="0" applyFont="1" applyFill="1" applyBorder="1" applyAlignment="1">
      <alignment horizontal="left" vertical="top" wrapText="1"/>
    </xf>
    <xf numFmtId="0" fontId="9" fillId="0" borderId="58"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68" xfId="0" applyFont="1" applyFill="1" applyBorder="1" applyAlignment="1">
      <alignment horizontal="left" vertical="top" wrapText="1"/>
    </xf>
    <xf numFmtId="0" fontId="4" fillId="0" borderId="69" xfId="0" applyFont="1" applyFill="1" applyBorder="1" applyAlignment="1">
      <alignment horizontal="left" vertical="top" wrapText="1"/>
    </xf>
    <xf numFmtId="0" fontId="4" fillId="0" borderId="71"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72" xfId="0" applyFont="1" applyFill="1" applyBorder="1" applyAlignment="1">
      <alignment horizontal="left" vertical="top" wrapText="1"/>
    </xf>
    <xf numFmtId="0" fontId="4" fillId="0" borderId="73" xfId="0" applyFont="1" applyFill="1" applyBorder="1" applyAlignment="1">
      <alignment horizontal="left" vertical="top" wrapText="1"/>
    </xf>
    <xf numFmtId="0" fontId="4" fillId="0" borderId="74" xfId="0" applyFont="1" applyFill="1" applyBorder="1" applyAlignment="1">
      <alignment horizontal="left" vertical="top" wrapText="1"/>
    </xf>
    <xf numFmtId="0" fontId="4" fillId="0" borderId="75" xfId="0" applyFont="1" applyFill="1" applyBorder="1" applyAlignment="1">
      <alignment horizontal="left" vertical="top" wrapText="1"/>
    </xf>
    <xf numFmtId="0" fontId="5" fillId="3" borderId="11" xfId="0" applyFont="1" applyFill="1" applyBorder="1" applyAlignment="1">
      <alignment horizontal="right" vertical="center" wrapText="1"/>
    </xf>
    <xf numFmtId="0" fontId="5" fillId="3" borderId="39" xfId="0" applyFont="1" applyFill="1" applyBorder="1" applyAlignment="1">
      <alignment horizontal="right" vertical="center" wrapText="1"/>
    </xf>
  </cellXfs>
  <cellStyles count="1">
    <cellStyle name="Normal" xfId="0" builtinId="0"/>
  </cellStyles>
  <dxfs count="175">
    <dxf>
      <fill>
        <patternFill>
          <bgColor rgb="FFFFFF00"/>
        </patternFill>
      </fill>
    </dxf>
    <dxf>
      <fill>
        <patternFill>
          <bgColor rgb="FF92D050"/>
        </patternFill>
      </fill>
    </dxf>
    <dxf>
      <fill>
        <patternFill>
          <bgColor rgb="FFFFC000"/>
        </patternFill>
      </fill>
    </dxf>
    <dxf>
      <fill>
        <patternFill>
          <bgColor rgb="FF00FF00"/>
        </patternFill>
      </fill>
    </dxf>
    <dxf>
      <fill>
        <patternFill>
          <bgColor theme="6"/>
        </patternFill>
      </fill>
    </dxf>
    <dxf>
      <font>
        <condense val="0"/>
        <extend val="0"/>
        <color indexed="9"/>
      </font>
      <fill>
        <patternFill>
          <bgColor indexed="10"/>
        </patternFill>
      </fill>
    </dxf>
    <dxf>
      <font>
        <condense val="0"/>
        <extend val="0"/>
        <color indexed="9"/>
      </font>
      <fill>
        <patternFill>
          <bgColor indexed="51"/>
        </patternFill>
      </fill>
    </dxf>
    <dxf>
      <font>
        <condense val="0"/>
        <extend val="0"/>
        <color indexed="8"/>
      </font>
      <fill>
        <patternFill>
          <bgColor indexed="13"/>
        </patternFill>
      </fill>
    </dxf>
    <dxf>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indexed="8"/>
      </font>
      <border>
        <left/>
        <right style="thin">
          <color indexed="64"/>
        </right>
        <top style="thin">
          <color indexed="64"/>
        </top>
        <bottom style="thin">
          <color indexed="64"/>
        </bottom>
      </border>
    </dxf>
    <dxf>
      <font>
        <condense val="0"/>
        <extend val="0"/>
        <color indexed="8"/>
      </font>
      <border>
        <left style="thin">
          <color indexed="64"/>
        </left>
        <right/>
        <top style="thin">
          <color indexed="64"/>
        </top>
        <bottom style="thin">
          <color indexed="64"/>
        </bottom>
      </border>
    </dxf>
    <dxf>
      <font>
        <condense val="0"/>
        <extend val="0"/>
        <color indexed="9"/>
      </font>
      <border>
        <left/>
        <right/>
        <top/>
        <bottom/>
      </border>
    </dxf>
    <dxf>
      <fill>
        <patternFill>
          <bgColor rgb="FFFFFF00"/>
        </patternFill>
      </fill>
    </dxf>
    <dxf>
      <fill>
        <patternFill>
          <bgColor rgb="FFFFC000"/>
        </patternFill>
      </fill>
    </dxf>
    <dxf>
      <font>
        <condense val="0"/>
        <extend val="0"/>
        <color indexed="9"/>
      </font>
      <fill>
        <patternFill>
          <bgColor indexed="10"/>
        </patternFill>
      </fill>
    </dxf>
    <dxf>
      <font>
        <condense val="0"/>
        <extend val="0"/>
        <color indexed="9"/>
      </font>
      <fill>
        <patternFill>
          <bgColor indexed="51"/>
        </patternFill>
      </fill>
    </dxf>
    <dxf>
      <font>
        <condense val="0"/>
        <extend val="0"/>
        <color indexed="8"/>
      </font>
      <fill>
        <patternFill>
          <bgColor indexed="13"/>
        </patternFill>
      </fill>
    </dxf>
    <dxf>
      <fill>
        <patternFill>
          <bgColor rgb="FFFFFF00"/>
        </patternFill>
      </fill>
    </dxf>
    <dxf>
      <fill>
        <patternFill>
          <bgColor rgb="FF92D050"/>
        </patternFill>
      </fill>
    </dxf>
    <dxf>
      <fill>
        <patternFill>
          <bgColor rgb="FFFFC000"/>
        </patternFill>
      </fill>
    </dxf>
    <dxf>
      <fill>
        <patternFill>
          <bgColor rgb="FF00FF00"/>
        </patternFill>
      </fill>
    </dxf>
    <dxf>
      <fill>
        <patternFill>
          <bgColor theme="6"/>
        </patternFill>
      </fill>
    </dxf>
    <dxf>
      <font>
        <condense val="0"/>
        <extend val="0"/>
        <color indexed="9"/>
      </font>
      <fill>
        <patternFill>
          <bgColor indexed="10"/>
        </patternFill>
      </fill>
    </dxf>
    <dxf>
      <font>
        <condense val="0"/>
        <extend val="0"/>
        <color indexed="9"/>
      </font>
      <fill>
        <patternFill>
          <bgColor indexed="51"/>
        </patternFill>
      </fill>
    </dxf>
    <dxf>
      <font>
        <condense val="0"/>
        <extend val="0"/>
        <color indexed="8"/>
      </font>
      <fill>
        <patternFill>
          <bgColor indexed="13"/>
        </patternFill>
      </fill>
    </dxf>
    <dxf>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indexed="8"/>
      </font>
      <border>
        <left/>
        <right style="thin">
          <color indexed="64"/>
        </right>
        <top style="thin">
          <color indexed="64"/>
        </top>
        <bottom style="thin">
          <color indexed="64"/>
        </bottom>
      </border>
    </dxf>
    <dxf>
      <font>
        <condense val="0"/>
        <extend val="0"/>
        <color indexed="8"/>
      </font>
      <border>
        <left style="thin">
          <color indexed="64"/>
        </left>
        <right/>
        <top style="thin">
          <color indexed="64"/>
        </top>
        <bottom style="thin">
          <color indexed="64"/>
        </bottom>
      </border>
    </dxf>
    <dxf>
      <font>
        <condense val="0"/>
        <extend val="0"/>
        <color indexed="9"/>
      </font>
      <border>
        <left style="thin">
          <color indexed="64"/>
        </left>
        <right/>
        <top style="thin">
          <color indexed="64"/>
        </top>
        <bottom style="thin">
          <color indexed="64"/>
        </bottom>
      </border>
    </dxf>
    <dxf>
      <fill>
        <patternFill>
          <bgColor rgb="FFFFFF00"/>
        </patternFill>
      </fill>
    </dxf>
    <dxf>
      <fill>
        <patternFill>
          <bgColor rgb="FFFFC000"/>
        </patternFill>
      </fill>
    </dxf>
    <dxf>
      <font>
        <condense val="0"/>
        <extend val="0"/>
        <color indexed="9"/>
      </font>
      <fill>
        <patternFill>
          <bgColor indexed="10"/>
        </patternFill>
      </fill>
    </dxf>
    <dxf>
      <font>
        <condense val="0"/>
        <extend val="0"/>
        <color indexed="9"/>
      </font>
      <fill>
        <patternFill>
          <bgColor indexed="51"/>
        </patternFill>
      </fill>
    </dxf>
    <dxf>
      <font>
        <condense val="0"/>
        <extend val="0"/>
        <color indexed="8"/>
      </font>
      <fill>
        <patternFill>
          <bgColor indexed="13"/>
        </patternFill>
      </fill>
    </dxf>
    <dxf>
      <fill>
        <patternFill>
          <bgColor rgb="FFFFFF00"/>
        </patternFill>
      </fill>
    </dxf>
    <dxf>
      <fill>
        <patternFill>
          <bgColor rgb="FF92D050"/>
        </patternFill>
      </fill>
    </dxf>
    <dxf>
      <fill>
        <patternFill>
          <bgColor rgb="FFFFC000"/>
        </patternFill>
      </fill>
    </dxf>
    <dxf>
      <fill>
        <patternFill>
          <bgColor rgb="FF00FF00"/>
        </patternFill>
      </fill>
    </dxf>
    <dxf>
      <fill>
        <patternFill>
          <bgColor theme="6"/>
        </patternFill>
      </fill>
    </dxf>
    <dxf>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ill>
        <patternFill>
          <bgColor rgb="FFFFFF00"/>
        </patternFill>
      </fill>
    </dxf>
    <dxf>
      <fill>
        <patternFill>
          <bgColor rgb="FFFFC000"/>
        </patternFill>
      </fill>
    </dxf>
    <dxf>
      <fill>
        <patternFill>
          <bgColor rgb="FFFFFF00"/>
        </patternFill>
      </fill>
    </dxf>
    <dxf>
      <fill>
        <patternFill>
          <bgColor rgb="FF92D050"/>
        </patternFill>
      </fill>
    </dxf>
    <dxf>
      <fill>
        <patternFill>
          <bgColor rgb="FFFFC000"/>
        </patternFill>
      </fill>
    </dxf>
    <dxf>
      <fill>
        <patternFill>
          <bgColor rgb="FF00FF00"/>
        </patternFill>
      </fill>
    </dxf>
    <dxf>
      <fill>
        <patternFill>
          <bgColor theme="6"/>
        </patternFill>
      </fill>
    </dxf>
    <dxf>
      <font>
        <condense val="0"/>
        <extend val="0"/>
        <color indexed="9"/>
      </font>
      <fill>
        <patternFill>
          <bgColor indexed="10"/>
        </patternFill>
      </fill>
    </dxf>
    <dxf>
      <font>
        <condense val="0"/>
        <extend val="0"/>
        <color indexed="9"/>
      </font>
      <fill>
        <patternFill>
          <bgColor indexed="51"/>
        </patternFill>
      </fill>
    </dxf>
    <dxf>
      <font>
        <condense val="0"/>
        <extend val="0"/>
        <color indexed="8"/>
      </font>
      <fill>
        <patternFill>
          <bgColor indexed="13"/>
        </patternFill>
      </fill>
    </dxf>
    <dxf>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indexed="8"/>
      </font>
      <border>
        <left/>
        <right style="thin">
          <color indexed="64"/>
        </right>
        <top style="thin">
          <color indexed="64"/>
        </top>
        <bottom style="thin">
          <color indexed="64"/>
        </bottom>
      </border>
    </dxf>
    <dxf>
      <font>
        <condense val="0"/>
        <extend val="0"/>
        <color indexed="8"/>
      </font>
      <border>
        <left style="thin">
          <color indexed="64"/>
        </left>
        <right/>
        <top style="thin">
          <color indexed="64"/>
        </top>
        <bottom style="thin">
          <color indexed="64"/>
        </bottom>
      </border>
    </dxf>
    <dxf>
      <font>
        <condense val="0"/>
        <extend val="0"/>
        <color indexed="9"/>
      </font>
      <border>
        <left style="thin">
          <color indexed="64"/>
        </left>
        <right/>
        <top style="thin">
          <color indexed="64"/>
        </top>
        <bottom style="thin">
          <color indexed="64"/>
        </bottom>
      </border>
    </dxf>
    <dxf>
      <fill>
        <patternFill>
          <bgColor rgb="FFFFFF00"/>
        </patternFill>
      </fill>
    </dxf>
    <dxf>
      <fill>
        <patternFill>
          <bgColor rgb="FFFFC000"/>
        </patternFill>
      </fill>
    </dxf>
    <dxf>
      <font>
        <condense val="0"/>
        <extend val="0"/>
        <color indexed="9"/>
      </font>
      <fill>
        <patternFill>
          <bgColor indexed="10"/>
        </patternFill>
      </fill>
    </dxf>
    <dxf>
      <font>
        <condense val="0"/>
        <extend val="0"/>
        <color indexed="9"/>
      </font>
      <fill>
        <patternFill>
          <bgColor indexed="51"/>
        </patternFill>
      </fill>
    </dxf>
    <dxf>
      <font>
        <condense val="0"/>
        <extend val="0"/>
        <color indexed="8"/>
      </font>
      <fill>
        <patternFill>
          <bgColor indexed="13"/>
        </patternFill>
      </fill>
    </dxf>
    <dxf>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ill>
        <patternFill>
          <bgColor rgb="FFFFFF00"/>
        </patternFill>
      </fill>
    </dxf>
    <dxf>
      <fill>
        <patternFill>
          <bgColor rgb="FF92D050"/>
        </patternFill>
      </fill>
    </dxf>
    <dxf>
      <fill>
        <patternFill>
          <bgColor rgb="FFFFC000"/>
        </patternFill>
      </fill>
    </dxf>
    <dxf>
      <fill>
        <patternFill>
          <bgColor rgb="FF00FF00"/>
        </patternFill>
      </fill>
    </dxf>
    <dxf>
      <fill>
        <patternFill>
          <bgColor theme="6"/>
        </patternFill>
      </fill>
    </dxf>
    <dxf>
      <fill>
        <patternFill>
          <bgColor rgb="FFFFFF00"/>
        </patternFill>
      </fill>
    </dxf>
    <dxf>
      <fill>
        <patternFill>
          <bgColor rgb="FFFFC000"/>
        </patternFill>
      </fill>
    </dxf>
    <dxf>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ill>
        <patternFill>
          <bgColor rgb="FFFFFF00"/>
        </patternFill>
      </fill>
    </dxf>
    <dxf>
      <fill>
        <patternFill>
          <bgColor rgb="FF92D050"/>
        </patternFill>
      </fill>
    </dxf>
    <dxf>
      <fill>
        <patternFill>
          <bgColor rgb="FFFFC000"/>
        </patternFill>
      </fill>
    </dxf>
    <dxf>
      <fill>
        <patternFill>
          <bgColor rgb="FF00FF00"/>
        </patternFill>
      </fill>
    </dxf>
    <dxf>
      <fill>
        <patternFill>
          <bgColor theme="6"/>
        </patternFill>
      </fill>
    </dxf>
    <dxf>
      <fill>
        <patternFill>
          <bgColor rgb="FFFFFF00"/>
        </patternFill>
      </fill>
    </dxf>
    <dxf>
      <fill>
        <patternFill>
          <bgColor rgb="FFFFC000"/>
        </patternFill>
      </fill>
    </dxf>
    <dxf>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ill>
        <patternFill>
          <bgColor rgb="FFFFFF00"/>
        </patternFill>
      </fill>
    </dxf>
    <dxf>
      <fill>
        <patternFill>
          <bgColor rgb="FF92D050"/>
        </patternFill>
      </fill>
    </dxf>
    <dxf>
      <fill>
        <patternFill>
          <bgColor rgb="FFFFC000"/>
        </patternFill>
      </fill>
    </dxf>
    <dxf>
      <fill>
        <patternFill>
          <bgColor rgb="FF00FF00"/>
        </patternFill>
      </fill>
    </dxf>
    <dxf>
      <fill>
        <patternFill>
          <bgColor theme="6"/>
        </patternFill>
      </fill>
    </dxf>
    <dxf>
      <fill>
        <patternFill>
          <bgColor rgb="FFFFFF00"/>
        </patternFill>
      </fill>
    </dxf>
    <dxf>
      <fill>
        <patternFill>
          <bgColor rgb="FFFFC000"/>
        </patternFill>
      </fill>
    </dxf>
    <dxf>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ill>
        <patternFill>
          <bgColor rgb="FFFFFF00"/>
        </patternFill>
      </fill>
    </dxf>
    <dxf>
      <fill>
        <patternFill>
          <bgColor rgb="FF92D050"/>
        </patternFill>
      </fill>
    </dxf>
    <dxf>
      <fill>
        <patternFill>
          <bgColor rgb="FFFFC000"/>
        </patternFill>
      </fill>
    </dxf>
    <dxf>
      <fill>
        <patternFill>
          <bgColor rgb="FF00FF00"/>
        </patternFill>
      </fill>
    </dxf>
    <dxf>
      <fill>
        <patternFill>
          <bgColor theme="6"/>
        </patternFill>
      </fill>
    </dxf>
    <dxf>
      <fill>
        <patternFill>
          <bgColor rgb="FFFFFF00"/>
        </patternFill>
      </fill>
    </dxf>
    <dxf>
      <fill>
        <patternFill>
          <bgColor rgb="FFFFC000"/>
        </patternFill>
      </fill>
    </dxf>
    <dxf>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ill>
        <patternFill>
          <bgColor rgb="FFFFFF00"/>
        </patternFill>
      </fill>
    </dxf>
    <dxf>
      <fill>
        <patternFill>
          <bgColor rgb="FF92D050"/>
        </patternFill>
      </fill>
    </dxf>
    <dxf>
      <fill>
        <patternFill>
          <bgColor rgb="FFFFC000"/>
        </patternFill>
      </fill>
    </dxf>
    <dxf>
      <fill>
        <patternFill>
          <bgColor rgb="FF00FF00"/>
        </patternFill>
      </fill>
    </dxf>
    <dxf>
      <fill>
        <patternFill>
          <bgColor theme="6"/>
        </patternFill>
      </fill>
    </dxf>
    <dxf>
      <fill>
        <patternFill>
          <bgColor rgb="FFFFFF00"/>
        </patternFill>
      </fill>
    </dxf>
    <dxf>
      <fill>
        <patternFill>
          <bgColor rgb="FFFFC000"/>
        </patternFill>
      </fill>
    </dxf>
    <dxf>
      <font>
        <condense val="0"/>
        <extend val="0"/>
        <color indexed="9"/>
      </font>
      <fill>
        <patternFill>
          <bgColor indexed="10"/>
        </patternFill>
      </fill>
    </dxf>
    <dxf>
      <font>
        <condense val="0"/>
        <extend val="0"/>
        <color indexed="9"/>
      </font>
      <fill>
        <patternFill>
          <bgColor indexed="51"/>
        </patternFill>
      </fill>
    </dxf>
    <dxf>
      <font>
        <condense val="0"/>
        <extend val="0"/>
        <color indexed="8"/>
      </font>
      <fill>
        <patternFill>
          <bgColor indexed="13"/>
        </patternFill>
      </fill>
    </dxf>
    <dxf>
      <fill>
        <patternFill>
          <bgColor rgb="FFFFFF00"/>
        </patternFill>
      </fill>
    </dxf>
    <dxf>
      <fill>
        <patternFill>
          <bgColor rgb="FF92D050"/>
        </patternFill>
      </fill>
    </dxf>
    <dxf>
      <fill>
        <patternFill>
          <bgColor rgb="FFFFC000"/>
        </patternFill>
      </fill>
    </dxf>
    <dxf>
      <fill>
        <patternFill>
          <bgColor rgb="FF00FF00"/>
        </patternFill>
      </fill>
    </dxf>
    <dxf>
      <fill>
        <patternFill>
          <bgColor theme="6"/>
        </patternFill>
      </fill>
    </dxf>
    <dxf>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indexed="8"/>
      </font>
      <border>
        <left/>
        <right style="thin">
          <color indexed="64"/>
        </right>
        <top style="thin">
          <color indexed="64"/>
        </top>
        <bottom style="thin">
          <color indexed="64"/>
        </bottom>
      </border>
    </dxf>
    <dxf>
      <font>
        <condense val="0"/>
        <extend val="0"/>
        <color indexed="8"/>
      </font>
      <border>
        <left style="thin">
          <color indexed="64"/>
        </left>
        <right/>
        <top style="thin">
          <color indexed="64"/>
        </top>
        <bottom style="thin">
          <color indexed="64"/>
        </bottom>
      </border>
    </dxf>
    <dxf>
      <font>
        <condense val="0"/>
        <extend val="0"/>
        <color indexed="9"/>
      </font>
      <border>
        <left style="thin">
          <color indexed="64"/>
        </left>
        <right/>
        <top style="thin">
          <color indexed="64"/>
        </top>
        <bottom style="thin">
          <color indexed="64"/>
        </bottom>
      </border>
    </dxf>
    <dxf>
      <fill>
        <patternFill>
          <bgColor rgb="FFFFFF00"/>
        </patternFill>
      </fill>
    </dxf>
    <dxf>
      <fill>
        <patternFill>
          <bgColor rgb="FFFFC000"/>
        </patternFill>
      </fill>
    </dxf>
    <dxf>
      <font>
        <condense val="0"/>
        <extend val="0"/>
        <color indexed="9"/>
      </font>
      <fill>
        <patternFill>
          <bgColor indexed="10"/>
        </patternFill>
      </fill>
    </dxf>
    <dxf>
      <font>
        <condense val="0"/>
        <extend val="0"/>
        <color indexed="9"/>
      </font>
      <fill>
        <patternFill>
          <bgColor indexed="51"/>
        </patternFill>
      </fill>
    </dxf>
    <dxf>
      <font>
        <condense val="0"/>
        <extend val="0"/>
        <color indexed="8"/>
      </font>
      <fill>
        <patternFill>
          <bgColor indexed="13"/>
        </patternFill>
      </fill>
    </dxf>
    <dxf>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ill>
        <patternFill>
          <bgColor rgb="FFFFFF00"/>
        </patternFill>
      </fill>
    </dxf>
    <dxf>
      <fill>
        <patternFill>
          <bgColor rgb="FF92D050"/>
        </patternFill>
      </fill>
    </dxf>
    <dxf>
      <fill>
        <patternFill>
          <bgColor rgb="FFFFC000"/>
        </patternFill>
      </fill>
    </dxf>
    <dxf>
      <fill>
        <patternFill>
          <bgColor rgb="FF00FF00"/>
        </patternFill>
      </fill>
    </dxf>
    <dxf>
      <fill>
        <patternFill>
          <bgColor theme="6"/>
        </patternFill>
      </fill>
    </dxf>
    <dxf>
      <fill>
        <patternFill>
          <bgColor rgb="FFFFFF00"/>
        </patternFill>
      </fill>
    </dxf>
    <dxf>
      <fill>
        <patternFill>
          <bgColor rgb="FFFFC000"/>
        </patternFill>
      </fill>
    </dxf>
    <dxf>
      <font>
        <condense val="0"/>
        <extend val="0"/>
        <color indexed="9"/>
      </font>
      <fill>
        <patternFill>
          <bgColor indexed="10"/>
        </patternFill>
      </fill>
    </dxf>
    <dxf>
      <font>
        <condense val="0"/>
        <extend val="0"/>
        <color indexed="9"/>
      </font>
      <fill>
        <patternFill>
          <bgColor indexed="51"/>
        </patternFill>
      </fill>
    </dxf>
    <dxf>
      <font>
        <condense val="0"/>
        <extend val="0"/>
        <color indexed="8"/>
      </font>
      <fill>
        <patternFill>
          <bgColor indexed="13"/>
        </patternFill>
      </fill>
    </dxf>
    <dxf>
      <font>
        <condense val="0"/>
        <extend val="0"/>
        <color indexed="8"/>
      </font>
      <border>
        <left/>
        <right style="thin">
          <color indexed="64"/>
        </right>
        <top style="thin">
          <color indexed="64"/>
        </top>
        <bottom style="thin">
          <color indexed="64"/>
        </bottom>
      </border>
    </dxf>
    <dxf>
      <font>
        <condense val="0"/>
        <extend val="0"/>
        <color indexed="8"/>
      </font>
      <border>
        <left style="thin">
          <color indexed="64"/>
        </left>
        <right/>
        <top style="thin">
          <color indexed="64"/>
        </top>
        <bottom style="thin">
          <color indexed="64"/>
        </bottom>
      </border>
    </dxf>
    <dxf>
      <font>
        <condense val="0"/>
        <extend val="0"/>
        <color indexed="9"/>
      </font>
      <border>
        <left style="thin">
          <color indexed="64"/>
        </left>
        <right/>
        <top style="thin">
          <color indexed="64"/>
        </top>
        <bottom style="thin">
          <color indexed="64"/>
        </bottom>
      </border>
    </dxf>
    <dxf>
      <font>
        <condense val="0"/>
        <extend val="0"/>
        <color indexed="9"/>
      </font>
      <fill>
        <patternFill>
          <bgColor indexed="10"/>
        </patternFill>
      </fill>
    </dxf>
    <dxf>
      <font>
        <condense val="0"/>
        <extend val="0"/>
        <color indexed="9"/>
      </font>
      <fill>
        <patternFill>
          <bgColor indexed="51"/>
        </patternFill>
      </fill>
    </dxf>
    <dxf>
      <font>
        <condense val="0"/>
        <extend val="0"/>
        <color indexed="8"/>
      </font>
      <fill>
        <patternFill>
          <bgColor indexed="13"/>
        </patternFill>
      </fill>
    </dxf>
    <dxf>
      <font>
        <condense val="0"/>
        <extend val="0"/>
        <color indexed="9"/>
      </font>
      <fill>
        <patternFill>
          <bgColor indexed="10"/>
        </patternFill>
      </fill>
    </dxf>
    <dxf>
      <font>
        <condense val="0"/>
        <extend val="0"/>
        <color indexed="9"/>
      </font>
      <fill>
        <patternFill>
          <bgColor indexed="51"/>
        </patternFill>
      </fill>
    </dxf>
    <dxf>
      <font>
        <condense val="0"/>
        <extend val="0"/>
        <color indexed="8"/>
      </font>
      <fill>
        <patternFill>
          <bgColor indexed="13"/>
        </patternFill>
      </fill>
    </dxf>
    <dxf>
      <font>
        <condense val="0"/>
        <extend val="0"/>
        <color indexed="9"/>
      </font>
      <fill>
        <patternFill>
          <bgColor indexed="10"/>
        </patternFill>
      </fill>
    </dxf>
    <dxf>
      <font>
        <condense val="0"/>
        <extend val="0"/>
        <color indexed="9"/>
      </font>
      <fill>
        <patternFill>
          <bgColor indexed="51"/>
        </patternFill>
      </fill>
    </dxf>
    <dxf>
      <font>
        <condense val="0"/>
        <extend val="0"/>
        <color indexed="8"/>
      </font>
      <fill>
        <patternFill>
          <bgColor indexed="13"/>
        </patternFill>
      </fill>
    </dxf>
    <dxf>
      <font>
        <condense val="0"/>
        <extend val="0"/>
        <color indexed="8"/>
      </font>
      <border>
        <left/>
        <right style="thin">
          <color indexed="64"/>
        </right>
        <top style="thin">
          <color indexed="64"/>
        </top>
        <bottom style="thin">
          <color indexed="64"/>
        </bottom>
      </border>
    </dxf>
    <dxf>
      <font>
        <condense val="0"/>
        <extend val="0"/>
        <color indexed="9"/>
      </font>
      <border>
        <left style="thin">
          <color indexed="64"/>
        </left>
        <right/>
        <top style="thin">
          <color indexed="64"/>
        </top>
        <bottom style="thin">
          <color indexed="64"/>
        </bottom>
      </border>
    </dxf>
    <dxf>
      <font>
        <condense val="0"/>
        <extend val="0"/>
        <color indexed="9"/>
      </font>
      <fill>
        <patternFill>
          <bgColor indexed="10"/>
        </patternFill>
      </fill>
    </dxf>
    <dxf>
      <font>
        <condense val="0"/>
        <extend val="0"/>
        <color indexed="9"/>
      </font>
      <fill>
        <patternFill>
          <bgColor indexed="51"/>
        </patternFill>
      </fill>
    </dxf>
    <dxf>
      <font>
        <condense val="0"/>
        <extend val="0"/>
        <color indexed="8"/>
      </font>
      <fill>
        <patternFill>
          <bgColor indexed="13"/>
        </patternFill>
      </fill>
    </dxf>
    <dxf>
      <fill>
        <patternFill>
          <bgColor theme="0"/>
        </patternFill>
      </fill>
    </dxf>
    <dxf>
      <fill>
        <patternFill patternType="solid">
          <bgColor theme="0" tint="-4.9989318521683403E-2"/>
        </patternFill>
      </fill>
    </dxf>
    <dxf>
      <fill>
        <patternFill patternType="lightDown"/>
      </fill>
    </dxf>
    <dxf>
      <font>
        <condense val="0"/>
        <extend val="0"/>
        <color indexed="9"/>
      </font>
      <fill>
        <patternFill>
          <bgColor indexed="10"/>
        </patternFill>
      </fill>
    </dxf>
    <dxf>
      <font>
        <condense val="0"/>
        <extend val="0"/>
        <color indexed="9"/>
      </font>
      <fill>
        <patternFill>
          <bgColor indexed="51"/>
        </patternFill>
      </fill>
    </dxf>
    <dxf>
      <font>
        <condense val="0"/>
        <extend val="0"/>
        <color indexed="8"/>
      </font>
      <fill>
        <patternFill>
          <bgColor indexed="13"/>
        </patternFill>
      </fill>
    </dxf>
    <dxf>
      <font>
        <condense val="0"/>
        <extend val="0"/>
        <color indexed="9"/>
      </font>
      <fill>
        <patternFill>
          <bgColor indexed="10"/>
        </patternFill>
      </fill>
    </dxf>
    <dxf>
      <font>
        <condense val="0"/>
        <extend val="0"/>
        <color indexed="9"/>
      </font>
      <fill>
        <patternFill>
          <bgColor indexed="51"/>
        </patternFill>
      </fill>
    </dxf>
    <dxf>
      <font>
        <condense val="0"/>
        <extend val="0"/>
        <color indexed="8"/>
      </font>
      <fill>
        <patternFill>
          <bgColor indexed="13"/>
        </patternFill>
      </fill>
    </dxf>
  </dxfs>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R72"/>
  <sheetViews>
    <sheetView tabSelected="1" zoomScale="55" zoomScaleNormal="55" workbookViewId="0">
      <pane xSplit="2" ySplit="8" topLeftCell="C9" activePane="bottomRight" state="frozen"/>
      <selection activeCell="K1" sqref="K1:K1048576"/>
      <selection pane="topRight" activeCell="K1" sqref="K1:K1048576"/>
      <selection pane="bottomLeft" activeCell="K1" sqref="K1:K1048576"/>
      <selection pane="bottomRight" activeCell="J4" sqref="J4"/>
    </sheetView>
  </sheetViews>
  <sheetFormatPr defaultColWidth="9.1796875" defaultRowHeight="21" x14ac:dyDescent="0.5"/>
  <cols>
    <col min="1" max="1" width="1.7265625" style="3" customWidth="1"/>
    <col min="2" max="2" width="21.1796875" style="3" customWidth="1"/>
    <col min="3" max="3" width="50.453125" style="3" customWidth="1"/>
    <col min="4" max="5" width="33.81640625" style="3" customWidth="1"/>
    <col min="6" max="6" width="3.54296875" style="3" bestFit="1" customWidth="1"/>
    <col min="7" max="8" width="62.1796875" style="3" customWidth="1"/>
    <col min="9" max="9" width="8.54296875" style="46" customWidth="1"/>
    <col min="10" max="10" width="62.1796875" style="46" customWidth="1"/>
    <col min="11" max="11" width="2.7265625" style="46" customWidth="1"/>
    <col min="12" max="13" width="62.1796875" style="46" customWidth="1"/>
    <col min="14" max="44" width="9.1796875" style="46"/>
    <col min="45" max="16384" width="9.1796875" style="3"/>
  </cols>
  <sheetData>
    <row r="1" spans="1:44" ht="75" customHeight="1" thickBot="1" x14ac:dyDescent="0.55000000000000004">
      <c r="A1" s="55"/>
      <c r="B1" s="134" t="s">
        <v>28</v>
      </c>
      <c r="C1" s="134"/>
      <c r="D1" s="134"/>
      <c r="E1" s="134"/>
      <c r="F1" s="134"/>
      <c r="G1" s="134"/>
      <c r="H1" s="54"/>
    </row>
    <row r="2" spans="1:44" s="24" customFormat="1" ht="50.15" customHeight="1" x14ac:dyDescent="0.5">
      <c r="A2" s="26"/>
      <c r="B2" s="13" t="s">
        <v>12</v>
      </c>
      <c r="C2" s="149" t="s">
        <v>220</v>
      </c>
      <c r="D2" s="150"/>
      <c r="E2" s="14" t="s">
        <v>30</v>
      </c>
      <c r="F2" s="149" t="s">
        <v>221</v>
      </c>
      <c r="G2" s="151"/>
      <c r="H2" s="2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row>
    <row r="3" spans="1:44" s="24" customFormat="1" ht="50.15" customHeight="1" x14ac:dyDescent="0.5">
      <c r="A3" s="26"/>
      <c r="B3" s="15" t="s">
        <v>31</v>
      </c>
      <c r="C3" s="152" t="s">
        <v>271</v>
      </c>
      <c r="D3" s="153"/>
      <c r="E3" s="10" t="s">
        <v>36</v>
      </c>
      <c r="F3" s="122"/>
      <c r="G3" s="123"/>
      <c r="H3" s="2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row>
    <row r="4" spans="1:44" s="24" customFormat="1" ht="50.15" customHeight="1" x14ac:dyDescent="0.5">
      <c r="A4" s="26"/>
      <c r="B4" s="15" t="s">
        <v>32</v>
      </c>
      <c r="C4" s="152"/>
      <c r="D4" s="153"/>
      <c r="E4" s="10" t="s">
        <v>33</v>
      </c>
      <c r="F4" s="122">
        <v>43496</v>
      </c>
      <c r="G4" s="123"/>
      <c r="H4" s="2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row>
    <row r="5" spans="1:44" s="24" customFormat="1" ht="70.5" customHeight="1" x14ac:dyDescent="0.5">
      <c r="A5" s="26"/>
      <c r="B5" s="15" t="s">
        <v>34</v>
      </c>
      <c r="C5" s="157"/>
      <c r="D5" s="158"/>
      <c r="E5" s="158"/>
      <c r="F5" s="158"/>
      <c r="G5" s="159"/>
      <c r="H5" s="2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row>
    <row r="6" spans="1:44" s="24" customFormat="1" ht="73.5" customHeight="1" x14ac:dyDescent="0.5">
      <c r="A6" s="26"/>
      <c r="B6" s="15" t="s">
        <v>35</v>
      </c>
      <c r="C6" s="160" t="s">
        <v>272</v>
      </c>
      <c r="D6" s="161"/>
      <c r="E6" s="161"/>
      <c r="F6" s="161"/>
      <c r="G6" s="162"/>
      <c r="H6" s="2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row>
    <row r="7" spans="1:44" ht="50.15" customHeight="1" thickBot="1" x14ac:dyDescent="0.55000000000000004">
      <c r="A7" s="28"/>
      <c r="B7" s="146" t="s">
        <v>5</v>
      </c>
      <c r="C7" s="147"/>
      <c r="D7" s="147"/>
      <c r="E7" s="147"/>
      <c r="F7" s="147"/>
      <c r="G7" s="148"/>
      <c r="H7" s="29"/>
    </row>
    <row r="8" spans="1:44" s="9" customFormat="1" ht="10" customHeight="1" thickBot="1" x14ac:dyDescent="0.55000000000000004">
      <c r="A8" s="30"/>
      <c r="B8" s="8"/>
      <c r="C8" s="8"/>
      <c r="D8" s="8"/>
      <c r="E8" s="8"/>
      <c r="F8" s="8"/>
      <c r="G8" s="8"/>
      <c r="H8" s="29"/>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row>
    <row r="9" spans="1:44" ht="100" customHeight="1" x14ac:dyDescent="0.5">
      <c r="A9" s="1"/>
      <c r="B9" s="16" t="s">
        <v>17</v>
      </c>
      <c r="C9" s="87">
        <v>2</v>
      </c>
      <c r="D9" s="135"/>
      <c r="E9" s="136"/>
      <c r="F9" s="79">
        <v>1</v>
      </c>
      <c r="G9" s="51" t="s">
        <v>8</v>
      </c>
      <c r="H9" s="31"/>
    </row>
    <row r="10" spans="1:44" ht="99.75" customHeight="1" x14ac:dyDescent="0.5">
      <c r="A10" s="1"/>
      <c r="B10" s="154" t="s">
        <v>20</v>
      </c>
      <c r="C10" s="137" t="s">
        <v>298</v>
      </c>
      <c r="D10" s="138"/>
      <c r="E10" s="139"/>
      <c r="F10" s="80">
        <v>2</v>
      </c>
      <c r="G10" s="52" t="s">
        <v>9</v>
      </c>
      <c r="H10" s="31"/>
    </row>
    <row r="11" spans="1:44" ht="100" customHeight="1" x14ac:dyDescent="0.5">
      <c r="A11" s="32"/>
      <c r="B11" s="155"/>
      <c r="C11" s="140"/>
      <c r="D11" s="141"/>
      <c r="E11" s="142"/>
      <c r="F11" s="12">
        <v>3</v>
      </c>
      <c r="G11" s="52" t="s">
        <v>10</v>
      </c>
      <c r="H11" s="31"/>
    </row>
    <row r="12" spans="1:44" ht="107.25" customHeight="1" thickBot="1" x14ac:dyDescent="0.55000000000000004">
      <c r="A12" s="32"/>
      <c r="B12" s="156"/>
      <c r="C12" s="143"/>
      <c r="D12" s="144"/>
      <c r="E12" s="145"/>
      <c r="F12" s="17">
        <v>4</v>
      </c>
      <c r="G12" s="53" t="s">
        <v>11</v>
      </c>
      <c r="H12" s="31"/>
      <c r="AR12" s="3"/>
    </row>
    <row r="13" spans="1:44" ht="10" customHeight="1" thickBot="1" x14ac:dyDescent="0.55000000000000004">
      <c r="A13" s="4"/>
      <c r="B13" s="5"/>
      <c r="C13" s="5"/>
      <c r="D13" s="5"/>
      <c r="E13" s="5"/>
      <c r="F13" s="5"/>
      <c r="G13" s="5"/>
      <c r="H13" s="6"/>
      <c r="AR13" s="3"/>
    </row>
    <row r="14" spans="1:44" s="43" customFormat="1" ht="25" customHeight="1" thickBot="1" x14ac:dyDescent="0.55000000000000004">
      <c r="A14" s="41"/>
      <c r="B14" s="41"/>
      <c r="C14" s="41"/>
      <c r="D14" s="41"/>
      <c r="E14" s="41"/>
      <c r="F14" s="41"/>
      <c r="G14" s="41"/>
      <c r="H14" s="41"/>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row>
    <row r="15" spans="1:44" s="23" customFormat="1" ht="25" customHeight="1" x14ac:dyDescent="0.35">
      <c r="A15" s="33"/>
      <c r="B15" s="34" t="s">
        <v>19</v>
      </c>
      <c r="C15" s="42" t="s">
        <v>3</v>
      </c>
      <c r="D15" s="34" t="s">
        <v>223</v>
      </c>
      <c r="E15" s="34"/>
      <c r="F15" s="34"/>
      <c r="G15" s="34"/>
      <c r="H15" s="25"/>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row>
    <row r="16" spans="1:44" ht="139.5" customHeight="1" x14ac:dyDescent="0.5">
      <c r="A16" s="1"/>
      <c r="B16" s="57" t="s">
        <v>21</v>
      </c>
      <c r="C16" s="56">
        <f>'Strategic Case'!F6</f>
        <v>2</v>
      </c>
      <c r="D16" s="127" t="str">
        <f>'Strategic Case'!F7</f>
        <v>Strategic case generally formed, however the framework for measuring against objectives is not well-defined.  No evidence of consultation with major stakeholders</v>
      </c>
      <c r="E16" s="127"/>
      <c r="F16" s="127"/>
      <c r="G16" s="128"/>
      <c r="H16" s="2"/>
    </row>
    <row r="17" spans="1:44" ht="139.5" customHeight="1" x14ac:dyDescent="0.5">
      <c r="A17" s="1"/>
      <c r="B17" s="57" t="s">
        <v>22</v>
      </c>
      <c r="C17" s="56">
        <f>'Economic Case'!F6</f>
        <v>2</v>
      </c>
      <c r="D17" s="132" t="str">
        <f>'Economic Case'!F7</f>
        <v>Some risks with the transport modelling and economic assumptions.
Base scheme costs are from 2015 Q4.  Whilst escalation has been considered, it is advisable to review.
Social and Distributional Impacts not yet analysed</v>
      </c>
      <c r="E17" s="132">
        <f>'Economic Case'!H6</f>
        <v>0</v>
      </c>
      <c r="F17" s="132">
        <f>'Economic Case'!I6</f>
        <v>1</v>
      </c>
      <c r="G17" s="133" t="str">
        <f>'Economic Case'!J6</f>
        <v>Requirements fully met - No issues of note with the submission.</v>
      </c>
      <c r="H17" s="2"/>
    </row>
    <row r="18" spans="1:44" ht="139.5" customHeight="1" x14ac:dyDescent="0.5">
      <c r="A18" s="1"/>
      <c r="B18" s="57" t="s">
        <v>23</v>
      </c>
      <c r="C18" s="56">
        <f>'Financial Case'!F6</f>
        <v>2</v>
      </c>
      <c r="D18" s="129" t="str">
        <f>'Financial Case'!F7</f>
        <v>Financial case broadly acceptable. However no funding sources are identified within the submission. These are required to be included at this stage.
Base scheme costs are from 2015 Q4.  Whilst escalation has been considered, it is advisable to review.
S151 officer sign-off is not evidenced</v>
      </c>
      <c r="E18" s="130">
        <f>'Financial Case'!H6</f>
        <v>0</v>
      </c>
      <c r="F18" s="130">
        <f>'Financial Case'!I6</f>
        <v>1</v>
      </c>
      <c r="G18" s="131" t="str">
        <f>'Financial Case'!J6</f>
        <v>Requirements fully met - No issues of note with the submission.</v>
      </c>
      <c r="H18" s="2"/>
    </row>
    <row r="19" spans="1:44" ht="139.5" customHeight="1" x14ac:dyDescent="0.5">
      <c r="A19" s="1"/>
      <c r="B19" s="58" t="s">
        <v>24</v>
      </c>
      <c r="C19" s="56">
        <f>'Commercial Case'!F6</f>
        <v>1</v>
      </c>
      <c r="D19" s="124" t="str">
        <f>'Commercial Case'!F7</f>
        <v>Noted that procurement workshop was undertaken three years ago, however otherwise commericial case meets requirements.
It is not clear whether the programme and milestone dates are up to date.</v>
      </c>
      <c r="E19" s="125">
        <f>'Commercial Case'!H6</f>
        <v>0</v>
      </c>
      <c r="F19" s="125">
        <f>'Commercial Case'!I6</f>
        <v>1</v>
      </c>
      <c r="G19" s="126" t="str">
        <f>'Commercial Case'!J6</f>
        <v>Requirements fully met - No issues of note with the submission.</v>
      </c>
      <c r="H19" s="2"/>
    </row>
    <row r="20" spans="1:44" ht="139.5" customHeight="1" x14ac:dyDescent="0.5">
      <c r="A20" s="1"/>
      <c r="B20" s="57" t="s">
        <v>26</v>
      </c>
      <c r="C20" s="56">
        <f>'Management Case'!F6</f>
        <v>2</v>
      </c>
      <c r="D20" s="124" t="str">
        <f>'Management Case'!F7</f>
        <v>Management case broadly meets requirements, however elements on statutory powers, risks and stakeholder engagement all require additional detail</v>
      </c>
      <c r="E20" s="125">
        <f>'Management Case'!H6</f>
        <v>0</v>
      </c>
      <c r="F20" s="125">
        <f>'Management Case'!I6</f>
        <v>1</v>
      </c>
      <c r="G20" s="126" t="str">
        <f>'Management Case'!J6</f>
        <v>Requirements fully met - No issues of note with the submission.</v>
      </c>
      <c r="H20" s="2"/>
    </row>
    <row r="21" spans="1:44" s="9" customFormat="1" ht="10" customHeight="1" thickBot="1" x14ac:dyDescent="0.55000000000000004">
      <c r="A21" s="39"/>
      <c r="B21" s="19"/>
      <c r="C21" s="5"/>
      <c r="D21" s="19"/>
      <c r="E21" s="19"/>
      <c r="F21" s="19"/>
      <c r="G21" s="19"/>
      <c r="H21" s="40"/>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row>
    <row r="22" spans="1:44" s="41" customFormat="1" ht="25" customHeight="1" thickBot="1" x14ac:dyDescent="0.55000000000000004">
      <c r="A22" s="44"/>
      <c r="B22" s="44"/>
      <c r="D22" s="44"/>
      <c r="E22" s="44"/>
      <c r="F22" s="44"/>
      <c r="G22" s="44"/>
      <c r="H22" s="44"/>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row>
    <row r="23" spans="1:44" s="23" customFormat="1" ht="25" customHeight="1" thickBot="1" x14ac:dyDescent="0.4">
      <c r="A23" s="33"/>
      <c r="B23" s="34" t="s">
        <v>7</v>
      </c>
      <c r="C23" s="34"/>
      <c r="D23" s="34"/>
      <c r="E23" s="34"/>
      <c r="F23" s="34"/>
      <c r="G23" s="34"/>
      <c r="H23" s="35"/>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row>
    <row r="24" spans="1:44" s="22" customFormat="1" ht="80.150000000000006" customHeight="1" thickBot="1" x14ac:dyDescent="0.55000000000000004">
      <c r="A24" s="20"/>
      <c r="B24" s="59" t="s">
        <v>29</v>
      </c>
      <c r="C24" s="121">
        <v>1</v>
      </c>
      <c r="D24" s="121"/>
      <c r="E24" s="60" t="s">
        <v>6</v>
      </c>
      <c r="F24" s="122">
        <v>43496</v>
      </c>
      <c r="G24" s="123"/>
      <c r="H24" s="21"/>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row>
    <row r="25" spans="1:44" ht="10" customHeight="1" thickBot="1" x14ac:dyDescent="0.55000000000000004">
      <c r="A25" s="36"/>
      <c r="B25" s="37"/>
      <c r="C25" s="37"/>
      <c r="D25" s="37"/>
      <c r="E25" s="37"/>
      <c r="F25" s="37"/>
      <c r="G25" s="37"/>
      <c r="H25" s="38"/>
      <c r="AR25" s="3"/>
    </row>
    <row r="26" spans="1:44" s="46" customFormat="1" ht="25" customHeight="1" x14ac:dyDescent="0.5"/>
    <row r="27" spans="1:44" s="46" customFormat="1" x14ac:dyDescent="0.5"/>
    <row r="28" spans="1:44" s="46" customFormat="1" x14ac:dyDescent="0.5"/>
    <row r="29" spans="1:44" s="46" customFormat="1" x14ac:dyDescent="0.5"/>
    <row r="30" spans="1:44" s="46" customFormat="1" x14ac:dyDescent="0.5"/>
    <row r="31" spans="1:44" s="46" customFormat="1" ht="21" customHeight="1" x14ac:dyDescent="0.5"/>
    <row r="32" spans="1:44" s="46" customFormat="1" x14ac:dyDescent="0.5"/>
    <row r="33" s="46" customFormat="1" x14ac:dyDescent="0.5"/>
    <row r="34" s="46" customFormat="1" x14ac:dyDescent="0.5"/>
    <row r="35" s="46" customFormat="1" x14ac:dyDescent="0.5"/>
    <row r="36" s="46" customFormat="1" x14ac:dyDescent="0.5"/>
    <row r="37" s="46" customFormat="1" x14ac:dyDescent="0.5"/>
    <row r="38" s="46" customFormat="1" ht="21" customHeight="1" x14ac:dyDescent="0.5"/>
    <row r="39" s="46" customFormat="1" x14ac:dyDescent="0.5"/>
    <row r="40" s="46" customFormat="1" x14ac:dyDescent="0.5"/>
    <row r="41" s="46" customFormat="1" x14ac:dyDescent="0.5"/>
    <row r="42" s="46" customFormat="1" ht="21" customHeight="1" x14ac:dyDescent="0.5"/>
    <row r="43" s="46" customFormat="1" x14ac:dyDescent="0.5"/>
    <row r="44" s="46" customFormat="1" x14ac:dyDescent="0.5"/>
    <row r="45" s="46" customFormat="1" x14ac:dyDescent="0.5"/>
    <row r="46" s="46" customFormat="1" x14ac:dyDescent="0.5"/>
    <row r="47" s="46" customFormat="1" x14ac:dyDescent="0.5"/>
    <row r="48" s="46" customFormat="1" x14ac:dyDescent="0.5"/>
    <row r="49" s="46" customFormat="1" x14ac:dyDescent="0.5"/>
    <row r="50" s="46" customFormat="1" x14ac:dyDescent="0.5"/>
    <row r="51" s="46" customFormat="1" x14ac:dyDescent="0.5"/>
    <row r="52" s="46" customFormat="1" x14ac:dyDescent="0.5"/>
    <row r="53" s="46" customFormat="1" x14ac:dyDescent="0.5"/>
    <row r="54" s="46" customFormat="1" x14ac:dyDescent="0.5"/>
    <row r="55" s="46" customFormat="1" x14ac:dyDescent="0.5"/>
    <row r="56" s="46" customFormat="1" ht="21" customHeight="1" x14ac:dyDescent="0.5"/>
    <row r="57" s="46" customFormat="1" x14ac:dyDescent="0.5"/>
    <row r="58" s="46" customFormat="1" x14ac:dyDescent="0.5"/>
    <row r="59" s="46" customFormat="1" x14ac:dyDescent="0.5"/>
    <row r="60" s="46" customFormat="1" x14ac:dyDescent="0.5"/>
    <row r="61" s="46" customFormat="1" x14ac:dyDescent="0.5"/>
    <row r="62" s="46" customFormat="1" x14ac:dyDescent="0.5"/>
    <row r="63" s="46" customFormat="1" x14ac:dyDescent="0.5"/>
    <row r="64" s="46" customFormat="1" x14ac:dyDescent="0.5"/>
    <row r="65" s="46" customFormat="1" x14ac:dyDescent="0.5"/>
    <row r="66" s="46" customFormat="1" x14ac:dyDescent="0.5"/>
    <row r="67" s="46" customFormat="1" x14ac:dyDescent="0.5"/>
    <row r="68" s="46" customFormat="1" x14ac:dyDescent="0.5"/>
    <row r="69" s="46" customFormat="1" x14ac:dyDescent="0.5"/>
    <row r="70" s="46" customFormat="1" x14ac:dyDescent="0.5"/>
    <row r="71" s="46" customFormat="1" x14ac:dyDescent="0.5"/>
    <row r="72" s="46" customFormat="1" x14ac:dyDescent="0.5"/>
  </sheetData>
  <mergeCells count="20">
    <mergeCell ref="B1:G1"/>
    <mergeCell ref="D9:E9"/>
    <mergeCell ref="C10:E12"/>
    <mergeCell ref="B7:G7"/>
    <mergeCell ref="C2:D2"/>
    <mergeCell ref="F2:G2"/>
    <mergeCell ref="C3:D3"/>
    <mergeCell ref="F3:G3"/>
    <mergeCell ref="B10:B12"/>
    <mergeCell ref="C4:D4"/>
    <mergeCell ref="F4:G4"/>
    <mergeCell ref="C5:G5"/>
    <mergeCell ref="C6:G6"/>
    <mergeCell ref="C24:D24"/>
    <mergeCell ref="F24:G24"/>
    <mergeCell ref="D20:G20"/>
    <mergeCell ref="D16:G16"/>
    <mergeCell ref="D18:G18"/>
    <mergeCell ref="D19:G19"/>
    <mergeCell ref="D17:G17"/>
  </mergeCells>
  <conditionalFormatting sqref="C9 C16 C18:C20">
    <cfRule type="cellIs" dxfId="174" priority="28" stopIfTrue="1" operator="equal">
      <formula>2</formula>
    </cfRule>
    <cfRule type="cellIs" dxfId="173" priority="29" stopIfTrue="1" operator="equal">
      <formula>3</formula>
    </cfRule>
    <cfRule type="cellIs" dxfId="172" priority="30" stopIfTrue="1" operator="equal">
      <formula>4</formula>
    </cfRule>
  </conditionalFormatting>
  <conditionalFormatting sqref="C24">
    <cfRule type="cellIs" dxfId="171" priority="22" stopIfTrue="1" operator="equal">
      <formula>2</formula>
    </cfRule>
    <cfRule type="cellIs" dxfId="170" priority="23" stopIfTrue="1" operator="equal">
      <formula>3</formula>
    </cfRule>
    <cfRule type="cellIs" dxfId="169" priority="24" stopIfTrue="1" operator="equal">
      <formula>4</formula>
    </cfRule>
  </conditionalFormatting>
  <conditionalFormatting sqref="C17">
    <cfRule type="cellIs" dxfId="168" priority="10" operator="equal">
      <formula>"n/a"</formula>
    </cfRule>
    <cfRule type="cellIs" dxfId="167" priority="11" operator="equal">
      <formula>"n/a"</formula>
    </cfRule>
    <cfRule type="cellIs" dxfId="166" priority="12" operator="equal">
      <formula>"n/a"</formula>
    </cfRule>
    <cfRule type="cellIs" priority="13" operator="equal">
      <formula>"n/a"</formula>
    </cfRule>
    <cfRule type="cellIs" dxfId="165" priority="14" stopIfTrue="1" operator="equal">
      <formula>2</formula>
    </cfRule>
    <cfRule type="cellIs" dxfId="164" priority="15" stopIfTrue="1" operator="equal">
      <formula>3</formula>
    </cfRule>
    <cfRule type="cellIs" dxfId="163" priority="16" stopIfTrue="1" operator="equal">
      <formula>4</formula>
    </cfRule>
  </conditionalFormatting>
  <conditionalFormatting sqref="F11:F12">
    <cfRule type="expression" dxfId="162" priority="88" stopIfTrue="1">
      <formula>$C$9=$F11</formula>
    </cfRule>
  </conditionalFormatting>
  <conditionalFormatting sqref="G9:G12">
    <cfRule type="expression" dxfId="161" priority="9" stopIfTrue="1">
      <formula>$C$8=#REF!</formula>
    </cfRule>
  </conditionalFormatting>
  <conditionalFormatting sqref="F10">
    <cfRule type="cellIs" dxfId="160" priority="4" stopIfTrue="1" operator="equal">
      <formula>2</formula>
    </cfRule>
    <cfRule type="cellIs" dxfId="159" priority="5" stopIfTrue="1" operator="equal">
      <formula>3</formula>
    </cfRule>
    <cfRule type="cellIs" dxfId="158" priority="6" stopIfTrue="1" operator="equal">
      <formula>4</formula>
    </cfRule>
  </conditionalFormatting>
  <conditionalFormatting sqref="F9">
    <cfRule type="cellIs" dxfId="157" priority="1" stopIfTrue="1" operator="equal">
      <formula>2</formula>
    </cfRule>
    <cfRule type="cellIs" dxfId="156" priority="2" stopIfTrue="1" operator="equal">
      <formula>3</formula>
    </cfRule>
    <cfRule type="cellIs" dxfId="155" priority="3" stopIfTrue="1" operator="equal">
      <formula>4</formula>
    </cfRule>
  </conditionalFormatting>
  <dataValidations count="2">
    <dataValidation type="list" allowBlank="1" showInputMessage="1" showErrorMessage="1" sqref="C9 C24 C16 C18:C20 F9:F10" xr:uid="{00000000-0002-0000-0000-000000000000}">
      <formula1>"1,2,3,4"</formula1>
    </dataValidation>
    <dataValidation type="list" allowBlank="1" showInputMessage="1" showErrorMessage="1" sqref="C17" xr:uid="{00000000-0002-0000-0000-000001000000}">
      <formula1>"1,2,3,4, n/a"</formula1>
    </dataValidation>
  </dataValidations>
  <pageMargins left="0.78740157480314965" right="0.59055118110236227" top="0.74803149606299213" bottom="0.74803149606299213" header="0.31496062992125984" footer="0.31496062992125984"/>
  <pageSetup paperSize="9" scale="3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92D050"/>
    <pageSetUpPr fitToPage="1"/>
  </sheetPr>
  <dimension ref="A1:AK26"/>
  <sheetViews>
    <sheetView zoomScale="55" zoomScaleNormal="55" workbookViewId="0">
      <pane xSplit="5" ySplit="5" topLeftCell="F6" activePane="bottomRight" state="frozen"/>
      <selection activeCell="D20" sqref="D20:G20"/>
      <selection pane="topRight" activeCell="D20" sqref="D20:G20"/>
      <selection pane="bottomLeft" activeCell="D20" sqref="D20:G20"/>
      <selection pane="bottomRight" activeCell="F3" sqref="F3:G3"/>
    </sheetView>
  </sheetViews>
  <sheetFormatPr defaultColWidth="9.1796875" defaultRowHeight="21" x14ac:dyDescent="0.5"/>
  <cols>
    <col min="1" max="1" width="1.7265625" style="3" customWidth="1"/>
    <col min="2" max="2" width="7.7265625" style="3" customWidth="1"/>
    <col min="3" max="3" width="50.453125" style="3" customWidth="1"/>
    <col min="4" max="5" width="33.81640625" style="3" customWidth="1"/>
    <col min="6" max="6" width="30" style="3" bestFit="1" customWidth="1"/>
    <col min="7" max="8" width="62.1796875" style="3" customWidth="1"/>
    <col min="9" max="9" width="8.54296875" style="3" customWidth="1"/>
    <col min="10" max="10" width="117.81640625" style="3" customWidth="1"/>
    <col min="11" max="11" width="2.7265625" style="3" customWidth="1"/>
    <col min="12" max="12" width="9.1796875" style="3"/>
    <col min="13" max="13" width="9.1796875" style="111"/>
    <col min="14" max="16384" width="9.1796875" style="3"/>
  </cols>
  <sheetData>
    <row r="1" spans="1:37" ht="71.25" customHeight="1" thickBot="1" x14ac:dyDescent="0.55000000000000004">
      <c r="A1" s="163"/>
      <c r="B1" s="134" t="s">
        <v>28</v>
      </c>
      <c r="C1" s="134"/>
      <c r="D1" s="134"/>
      <c r="E1" s="134"/>
      <c r="F1" s="134"/>
      <c r="G1" s="134"/>
      <c r="H1" s="134"/>
      <c r="I1" s="134"/>
      <c r="J1" s="134"/>
      <c r="K1" s="201"/>
    </row>
    <row r="2" spans="1:37" s="7" customFormat="1" x14ac:dyDescent="0.5">
      <c r="A2" s="164"/>
      <c r="B2" s="181" t="s">
        <v>12</v>
      </c>
      <c r="C2" s="182"/>
      <c r="D2" s="182"/>
      <c r="E2" s="183"/>
      <c r="F2" s="149" t="str">
        <f>Summary!C2</f>
        <v>Poynton Relief Road</v>
      </c>
      <c r="G2" s="204"/>
      <c r="H2" s="204"/>
      <c r="I2" s="204"/>
      <c r="J2" s="151"/>
      <c r="K2" s="202"/>
      <c r="M2" s="112"/>
    </row>
    <row r="3" spans="1:37" s="7" customFormat="1" x14ac:dyDescent="0.5">
      <c r="A3" s="164"/>
      <c r="B3" s="184" t="s">
        <v>36</v>
      </c>
      <c r="C3" s="185"/>
      <c r="D3" s="185"/>
      <c r="E3" s="186"/>
      <c r="F3" s="152">
        <f>Summary!F3</f>
        <v>0</v>
      </c>
      <c r="G3" s="172"/>
      <c r="H3" s="10" t="s">
        <v>0</v>
      </c>
      <c r="I3" s="173">
        <v>43496</v>
      </c>
      <c r="J3" s="174"/>
      <c r="K3" s="202"/>
      <c r="M3" s="112"/>
    </row>
    <row r="4" spans="1:37" ht="39" thickBot="1" x14ac:dyDescent="0.55000000000000004">
      <c r="A4" s="164"/>
      <c r="B4" s="175" t="s">
        <v>18</v>
      </c>
      <c r="C4" s="176"/>
      <c r="D4" s="176"/>
      <c r="E4" s="176"/>
      <c r="F4" s="177"/>
      <c r="G4" s="177"/>
      <c r="H4" s="177"/>
      <c r="I4" s="177"/>
      <c r="J4" s="178"/>
      <c r="K4" s="202"/>
    </row>
    <row r="5" spans="1:37" s="9" customFormat="1" ht="21.5" thickBot="1" x14ac:dyDescent="0.55000000000000004">
      <c r="A5" s="164"/>
      <c r="B5" s="179"/>
      <c r="C5" s="179"/>
      <c r="D5" s="179"/>
      <c r="E5" s="179"/>
      <c r="F5" s="179"/>
      <c r="G5" s="179"/>
      <c r="H5" s="179"/>
      <c r="I5" s="179"/>
      <c r="J5" s="179"/>
      <c r="K5" s="202"/>
      <c r="M5" s="113"/>
    </row>
    <row r="6" spans="1:37" x14ac:dyDescent="0.5">
      <c r="A6" s="164"/>
      <c r="B6" s="187" t="s">
        <v>1</v>
      </c>
      <c r="C6" s="188"/>
      <c r="D6" s="188"/>
      <c r="E6" s="189"/>
      <c r="F6" s="45">
        <v>2</v>
      </c>
      <c r="G6" s="180"/>
      <c r="H6" s="180"/>
      <c r="I6" s="45">
        <v>1</v>
      </c>
      <c r="J6" s="51" t="s">
        <v>13</v>
      </c>
      <c r="K6" s="202"/>
    </row>
    <row r="7" spans="1:37" x14ac:dyDescent="0.5">
      <c r="A7" s="164"/>
      <c r="B7" s="190" t="s">
        <v>192</v>
      </c>
      <c r="C7" s="191"/>
      <c r="D7" s="191"/>
      <c r="E7" s="192"/>
      <c r="F7" s="137" t="s">
        <v>299</v>
      </c>
      <c r="G7" s="138"/>
      <c r="H7" s="139"/>
      <c r="I7" s="11">
        <v>2</v>
      </c>
      <c r="J7" s="52" t="s">
        <v>14</v>
      </c>
      <c r="K7" s="202"/>
    </row>
    <row r="8" spans="1:37" x14ac:dyDescent="0.5">
      <c r="A8" s="164"/>
      <c r="B8" s="193"/>
      <c r="C8" s="194"/>
      <c r="D8" s="194"/>
      <c r="E8" s="195"/>
      <c r="F8" s="140"/>
      <c r="G8" s="141"/>
      <c r="H8" s="142"/>
      <c r="I8" s="12">
        <v>3</v>
      </c>
      <c r="J8" s="52" t="s">
        <v>15</v>
      </c>
      <c r="K8" s="202"/>
    </row>
    <row r="9" spans="1:37" ht="21.5" thickBot="1" x14ac:dyDescent="0.55000000000000004">
      <c r="A9" s="164"/>
      <c r="B9" s="196"/>
      <c r="C9" s="197"/>
      <c r="D9" s="197"/>
      <c r="E9" s="198"/>
      <c r="F9" s="143"/>
      <c r="G9" s="144"/>
      <c r="H9" s="145"/>
      <c r="I9" s="17">
        <v>4</v>
      </c>
      <c r="J9" s="53" t="s">
        <v>16</v>
      </c>
      <c r="K9" s="202"/>
    </row>
    <row r="10" spans="1:37" ht="21.5" thickBot="1" x14ac:dyDescent="0.55000000000000004">
      <c r="A10" s="165"/>
      <c r="B10" s="166"/>
      <c r="C10" s="166"/>
      <c r="D10" s="166"/>
      <c r="E10" s="166"/>
      <c r="F10" s="166"/>
      <c r="G10" s="166"/>
      <c r="H10" s="166"/>
      <c r="I10" s="166"/>
      <c r="J10" s="166"/>
      <c r="K10" s="203"/>
    </row>
    <row r="11" spans="1:37" s="43" customFormat="1" x14ac:dyDescent="0.5">
      <c r="A11" s="41"/>
      <c r="B11" s="41"/>
      <c r="C11" s="41"/>
      <c r="D11" s="41"/>
      <c r="E11" s="41"/>
      <c r="F11" s="41"/>
      <c r="G11" s="41"/>
      <c r="H11" s="41"/>
      <c r="I11" s="41"/>
      <c r="J11" s="41"/>
      <c r="K11" s="41"/>
      <c r="L11" s="46"/>
      <c r="M11" s="114"/>
      <c r="N11" s="46"/>
      <c r="O11" s="46"/>
      <c r="P11" s="46"/>
      <c r="Q11" s="46"/>
      <c r="R11" s="46"/>
      <c r="S11" s="46"/>
      <c r="T11" s="46"/>
      <c r="U11" s="46"/>
      <c r="V11" s="46"/>
      <c r="W11" s="46"/>
      <c r="X11" s="46"/>
      <c r="Y11" s="46"/>
      <c r="Z11" s="46"/>
      <c r="AA11" s="46"/>
      <c r="AB11" s="46"/>
      <c r="AC11" s="46"/>
      <c r="AD11" s="46"/>
      <c r="AE11" s="46"/>
      <c r="AF11" s="46"/>
      <c r="AG11" s="46"/>
      <c r="AH11" s="46"/>
      <c r="AI11" s="46"/>
      <c r="AJ11" s="46"/>
      <c r="AK11" s="46"/>
    </row>
    <row r="12" spans="1:37" s="18" customFormat="1" ht="42.5" thickBot="1" x14ac:dyDescent="0.4">
      <c r="A12" s="167"/>
      <c r="B12" s="63" t="s">
        <v>50</v>
      </c>
      <c r="C12" s="81" t="s">
        <v>2</v>
      </c>
      <c r="D12" s="81" t="s">
        <v>51</v>
      </c>
      <c r="E12" s="82" t="s">
        <v>109</v>
      </c>
      <c r="F12" s="96" t="s">
        <v>191</v>
      </c>
      <c r="G12" s="81" t="s">
        <v>4</v>
      </c>
      <c r="H12" s="205"/>
      <c r="I12" s="205"/>
      <c r="J12" s="205"/>
      <c r="K12" s="199"/>
      <c r="M12" s="115"/>
    </row>
    <row r="13" spans="1:37" s="9" customFormat="1" ht="180" customHeight="1" x14ac:dyDescent="0.5">
      <c r="A13" s="167"/>
      <c r="B13" s="68" t="s">
        <v>37</v>
      </c>
      <c r="C13" s="70" t="s">
        <v>66</v>
      </c>
      <c r="D13" s="71" t="s">
        <v>52</v>
      </c>
      <c r="E13" s="85">
        <v>2.7</v>
      </c>
      <c r="F13" s="62" t="s">
        <v>110</v>
      </c>
      <c r="G13" s="169" t="s">
        <v>224</v>
      </c>
      <c r="H13" s="170"/>
      <c r="I13" s="170"/>
      <c r="J13" s="171"/>
      <c r="K13" s="199"/>
      <c r="M13" s="113"/>
    </row>
    <row r="14" spans="1:37" s="9" customFormat="1" ht="180" customHeight="1" x14ac:dyDescent="0.5">
      <c r="A14" s="167"/>
      <c r="B14" s="69" t="s">
        <v>38</v>
      </c>
      <c r="C14" s="72" t="s">
        <v>53</v>
      </c>
      <c r="D14" s="73" t="s">
        <v>52</v>
      </c>
      <c r="E14" s="84" t="s">
        <v>204</v>
      </c>
      <c r="F14" s="61" t="s">
        <v>110</v>
      </c>
      <c r="G14" s="129" t="s">
        <v>273</v>
      </c>
      <c r="H14" s="130"/>
      <c r="I14" s="130"/>
      <c r="J14" s="131"/>
      <c r="K14" s="199"/>
      <c r="M14" s="113"/>
    </row>
    <row r="15" spans="1:37" s="9" customFormat="1" ht="180" customHeight="1" x14ac:dyDescent="0.5">
      <c r="A15" s="167"/>
      <c r="B15" s="69" t="s">
        <v>39</v>
      </c>
      <c r="C15" s="72" t="s">
        <v>54</v>
      </c>
      <c r="D15" s="73" t="s">
        <v>52</v>
      </c>
      <c r="E15" s="84" t="s">
        <v>197</v>
      </c>
      <c r="F15" s="61" t="s">
        <v>111</v>
      </c>
      <c r="G15" s="129"/>
      <c r="H15" s="130"/>
      <c r="I15" s="130"/>
      <c r="J15" s="131"/>
      <c r="K15" s="199"/>
      <c r="M15" s="113"/>
    </row>
    <row r="16" spans="1:37" s="9" customFormat="1" ht="180" customHeight="1" x14ac:dyDescent="0.5">
      <c r="A16" s="167"/>
      <c r="B16" s="69" t="s">
        <v>40</v>
      </c>
      <c r="C16" s="72" t="s">
        <v>55</v>
      </c>
      <c r="D16" s="73" t="s">
        <v>52</v>
      </c>
      <c r="E16" s="84" t="s">
        <v>196</v>
      </c>
      <c r="F16" s="61" t="s">
        <v>110</v>
      </c>
      <c r="G16" s="129" t="s">
        <v>225</v>
      </c>
      <c r="H16" s="130"/>
      <c r="I16" s="130"/>
      <c r="J16" s="131"/>
      <c r="K16" s="199"/>
      <c r="M16" s="113"/>
    </row>
    <row r="17" spans="1:13" s="9" customFormat="1" ht="180" customHeight="1" x14ac:dyDescent="0.5">
      <c r="A17" s="167"/>
      <c r="B17" s="69" t="s">
        <v>41</v>
      </c>
      <c r="C17" s="72" t="s">
        <v>56</v>
      </c>
      <c r="D17" s="73" t="s">
        <v>52</v>
      </c>
      <c r="E17" s="84" t="s">
        <v>196</v>
      </c>
      <c r="F17" s="61" t="s">
        <v>110</v>
      </c>
      <c r="G17" s="129" t="s">
        <v>226</v>
      </c>
      <c r="H17" s="130"/>
      <c r="I17" s="130"/>
      <c r="J17" s="131"/>
      <c r="K17" s="199"/>
      <c r="M17" s="113"/>
    </row>
    <row r="18" spans="1:13" s="9" customFormat="1" ht="180" customHeight="1" x14ac:dyDescent="0.5">
      <c r="A18" s="167"/>
      <c r="B18" s="69" t="s">
        <v>42</v>
      </c>
      <c r="C18" s="72" t="s">
        <v>57</v>
      </c>
      <c r="D18" s="73" t="s">
        <v>52</v>
      </c>
      <c r="E18" s="84" t="s">
        <v>199</v>
      </c>
      <c r="F18" s="61" t="s">
        <v>111</v>
      </c>
      <c r="G18" s="129" t="s">
        <v>284</v>
      </c>
      <c r="H18" s="130"/>
      <c r="I18" s="130"/>
      <c r="J18" s="131"/>
      <c r="K18" s="199"/>
      <c r="M18" s="113"/>
    </row>
    <row r="19" spans="1:13" s="9" customFormat="1" ht="180" customHeight="1" x14ac:dyDescent="0.5">
      <c r="A19" s="167"/>
      <c r="B19" s="69" t="s">
        <v>43</v>
      </c>
      <c r="C19" s="72" t="s">
        <v>58</v>
      </c>
      <c r="D19" s="73" t="s">
        <v>52</v>
      </c>
      <c r="E19" s="67"/>
      <c r="F19" s="61" t="s">
        <v>205</v>
      </c>
      <c r="G19" s="129" t="s">
        <v>206</v>
      </c>
      <c r="H19" s="130"/>
      <c r="I19" s="130"/>
      <c r="J19" s="131"/>
      <c r="K19" s="199"/>
      <c r="M19" s="113"/>
    </row>
    <row r="20" spans="1:13" s="9" customFormat="1" ht="63" customHeight="1" x14ac:dyDescent="0.5">
      <c r="A20" s="167"/>
      <c r="B20" s="69" t="s">
        <v>44</v>
      </c>
      <c r="C20" s="72" t="s">
        <v>59</v>
      </c>
      <c r="D20" s="73" t="s">
        <v>52</v>
      </c>
      <c r="E20" s="67"/>
      <c r="F20" s="61" t="s">
        <v>111</v>
      </c>
      <c r="G20" s="129" t="s">
        <v>201</v>
      </c>
      <c r="H20" s="130"/>
      <c r="I20" s="130"/>
      <c r="J20" s="131"/>
      <c r="K20" s="199"/>
      <c r="M20" s="113"/>
    </row>
    <row r="21" spans="1:13" s="9" customFormat="1" ht="409.5" customHeight="1" x14ac:dyDescent="0.5">
      <c r="A21" s="167"/>
      <c r="B21" s="69" t="s">
        <v>45</v>
      </c>
      <c r="C21" s="72" t="s">
        <v>60</v>
      </c>
      <c r="D21" s="73"/>
      <c r="E21" s="84">
        <v>2.6</v>
      </c>
      <c r="F21" s="61" t="s">
        <v>111</v>
      </c>
      <c r="G21" s="129" t="s">
        <v>198</v>
      </c>
      <c r="H21" s="130"/>
      <c r="I21" s="130"/>
      <c r="J21" s="131"/>
      <c r="K21" s="199"/>
      <c r="M21" s="113"/>
    </row>
    <row r="22" spans="1:13" s="9" customFormat="1" ht="63" customHeight="1" x14ac:dyDescent="0.5">
      <c r="A22" s="167"/>
      <c r="B22" s="69" t="s">
        <v>46</v>
      </c>
      <c r="C22" s="72" t="s">
        <v>61</v>
      </c>
      <c r="D22" s="73" t="s">
        <v>52</v>
      </c>
      <c r="E22" s="67">
        <v>2.12</v>
      </c>
      <c r="F22" s="61" t="s">
        <v>111</v>
      </c>
      <c r="G22" s="129" t="s">
        <v>203</v>
      </c>
      <c r="H22" s="130"/>
      <c r="I22" s="130"/>
      <c r="J22" s="131"/>
      <c r="K22" s="199"/>
      <c r="M22" s="113"/>
    </row>
    <row r="23" spans="1:13" s="9" customFormat="1" ht="180" customHeight="1" x14ac:dyDescent="0.5">
      <c r="A23" s="167"/>
      <c r="B23" s="69" t="s">
        <v>47</v>
      </c>
      <c r="C23" s="72" t="s">
        <v>62</v>
      </c>
      <c r="D23" s="73" t="s">
        <v>52</v>
      </c>
      <c r="E23" s="86" t="s">
        <v>285</v>
      </c>
      <c r="F23" s="61" t="s">
        <v>193</v>
      </c>
      <c r="G23" s="129" t="s">
        <v>227</v>
      </c>
      <c r="H23" s="130"/>
      <c r="I23" s="130"/>
      <c r="J23" s="131"/>
      <c r="K23" s="199"/>
      <c r="M23" s="113"/>
    </row>
    <row r="24" spans="1:13" s="9" customFormat="1" ht="180" customHeight="1" x14ac:dyDescent="0.5">
      <c r="A24" s="167"/>
      <c r="B24" s="69" t="s">
        <v>48</v>
      </c>
      <c r="C24" s="72" t="s">
        <v>63</v>
      </c>
      <c r="D24" s="73" t="s">
        <v>64</v>
      </c>
      <c r="E24" s="67" t="s">
        <v>202</v>
      </c>
      <c r="F24" s="61" t="s">
        <v>110</v>
      </c>
      <c r="G24" s="129" t="s">
        <v>228</v>
      </c>
      <c r="H24" s="130"/>
      <c r="I24" s="130"/>
      <c r="J24" s="131"/>
      <c r="K24" s="199"/>
      <c r="M24" s="113"/>
    </row>
    <row r="25" spans="1:13" s="9" customFormat="1" ht="180" customHeight="1" x14ac:dyDescent="0.5">
      <c r="A25" s="167"/>
      <c r="B25" s="69" t="s">
        <v>49</v>
      </c>
      <c r="C25" s="72" t="s">
        <v>65</v>
      </c>
      <c r="D25" s="73" t="s">
        <v>52</v>
      </c>
      <c r="E25" s="86">
        <v>2.1</v>
      </c>
      <c r="F25" s="61" t="s">
        <v>193</v>
      </c>
      <c r="G25" s="129" t="s">
        <v>286</v>
      </c>
      <c r="H25" s="130"/>
      <c r="I25" s="130"/>
      <c r="J25" s="131"/>
      <c r="K25" s="199"/>
      <c r="M25" s="113"/>
    </row>
    <row r="26" spans="1:13" s="9" customFormat="1" ht="21.5" thickBot="1" x14ac:dyDescent="0.55000000000000004">
      <c r="A26" s="168"/>
      <c r="B26" s="166"/>
      <c r="C26" s="166"/>
      <c r="D26" s="166"/>
      <c r="E26" s="166"/>
      <c r="F26" s="166"/>
      <c r="G26" s="166"/>
      <c r="H26" s="166"/>
      <c r="I26" s="166"/>
      <c r="J26" s="166"/>
      <c r="K26" s="200"/>
      <c r="M26" s="113"/>
    </row>
  </sheetData>
  <mergeCells count="32">
    <mergeCell ref="B2:E2"/>
    <mergeCell ref="B3:E3"/>
    <mergeCell ref="B6:E6"/>
    <mergeCell ref="B7:E9"/>
    <mergeCell ref="K12:K26"/>
    <mergeCell ref="K1:K10"/>
    <mergeCell ref="G15:J15"/>
    <mergeCell ref="G14:J14"/>
    <mergeCell ref="F2:J2"/>
    <mergeCell ref="G17:J17"/>
    <mergeCell ref="G18:J18"/>
    <mergeCell ref="G19:J19"/>
    <mergeCell ref="G20:J20"/>
    <mergeCell ref="G23:J23"/>
    <mergeCell ref="G24:J24"/>
    <mergeCell ref="H12:J12"/>
    <mergeCell ref="A1:A10"/>
    <mergeCell ref="B1:J1"/>
    <mergeCell ref="B26:J26"/>
    <mergeCell ref="A12:A26"/>
    <mergeCell ref="G13:J13"/>
    <mergeCell ref="G25:J25"/>
    <mergeCell ref="F3:G3"/>
    <mergeCell ref="I3:J3"/>
    <mergeCell ref="B4:J4"/>
    <mergeCell ref="B5:J5"/>
    <mergeCell ref="G6:H6"/>
    <mergeCell ref="G22:J22"/>
    <mergeCell ref="G21:J21"/>
    <mergeCell ref="G16:J16"/>
    <mergeCell ref="F7:H9"/>
    <mergeCell ref="B10:J10"/>
  </mergeCells>
  <conditionalFormatting sqref="F6">
    <cfRule type="cellIs" dxfId="154" priority="34" stopIfTrue="1" operator="equal">
      <formula>2</formula>
    </cfRule>
    <cfRule type="cellIs" dxfId="153" priority="35" stopIfTrue="1" operator="equal">
      <formula>3</formula>
    </cfRule>
    <cfRule type="cellIs" dxfId="152" priority="36" stopIfTrue="1" operator="equal">
      <formula>4</formula>
    </cfRule>
  </conditionalFormatting>
  <conditionalFormatting sqref="I8:I9">
    <cfRule type="expression" dxfId="151" priority="195" stopIfTrue="1">
      <formula>$F$6=$I8</formula>
    </cfRule>
  </conditionalFormatting>
  <conditionalFormatting sqref="I7">
    <cfRule type="expression" dxfId="150" priority="197" stopIfTrue="1">
      <formula>$F$6=$I7</formula>
    </cfRule>
  </conditionalFormatting>
  <conditionalFormatting sqref="J6:J9">
    <cfRule type="expression" dxfId="149" priority="198" stopIfTrue="1">
      <formula>$F$6=$H6</formula>
    </cfRule>
  </conditionalFormatting>
  <conditionalFormatting sqref="I6">
    <cfRule type="cellIs" dxfId="148" priority="12" stopIfTrue="1" operator="equal">
      <formula>2</formula>
    </cfRule>
    <cfRule type="cellIs" dxfId="147" priority="13" stopIfTrue="1" operator="equal">
      <formula>3</formula>
    </cfRule>
    <cfRule type="cellIs" dxfId="146" priority="14" stopIfTrue="1" operator="equal">
      <formula>4</formula>
    </cfRule>
  </conditionalFormatting>
  <conditionalFormatting sqref="F13:F25">
    <cfRule type="containsText" dxfId="145" priority="1" operator="containsText" text="Requirements Partially Met">
      <formula>NOT(ISERROR(SEARCH("Requirements Partially Met",F13)))</formula>
    </cfRule>
    <cfRule type="containsText" dxfId="144" priority="2" operator="containsText" text="Requirements Substantially Met">
      <formula>NOT(ISERROR(SEARCH("Requirements Substantially Met",F13)))</formula>
    </cfRule>
  </conditionalFormatting>
  <conditionalFormatting sqref="F13:F25">
    <cfRule type="containsText" dxfId="143" priority="3" operator="containsText" text="Requirements Fully Met">
      <formula>NOT(ISERROR(SEARCH("Requirements Fully Met",F13)))</formula>
    </cfRule>
    <cfRule type="containsText" dxfId="142" priority="4" operator="containsText" text="Requirements Fully Met">
      <formula>NOT(ISERROR(SEARCH("Requirements Fully Met",F13)))</formula>
    </cfRule>
    <cfRule type="colorScale" priority="5">
      <colorScale>
        <cfvo type="min"/>
        <cfvo type="percentile" val="50"/>
        <cfvo type="max"/>
        <color rgb="FF63BE7B"/>
        <color rgb="FFFFEB84"/>
        <color rgb="FFF8696B"/>
      </colorScale>
    </cfRule>
    <cfRule type="containsText" dxfId="141" priority="6" operator="containsText" text="Requirements Substantially Met">
      <formula>NOT(ISERROR(SEARCH("Requirements Substantially Met",F13)))</formula>
    </cfRule>
    <cfRule type="containsText" dxfId="140" priority="7" operator="containsText" text="Requirements Fully Met">
      <formula>NOT(ISERROR(SEARCH("Requirements Fully Met",F13)))</formula>
    </cfRule>
    <cfRule type="containsText" dxfId="139" priority="8" operator="containsText" text="Requirements Partially Met">
      <formula>NOT(ISERROR(SEARCH("Requirements Partially Met",F13)))</formula>
    </cfRule>
  </conditionalFormatting>
  <conditionalFormatting sqref="F13:F25">
    <cfRule type="expression" dxfId="138" priority="9" stopIfTrue="1">
      <formula>(#REF!="Requirements Met")</formula>
    </cfRule>
    <cfRule type="expression" dxfId="137" priority="10" stopIfTrue="1">
      <formula>(#REF!="Requirements Not Met")</formula>
    </cfRule>
    <cfRule type="expression" dxfId="136" priority="11" stopIfTrue="1">
      <formula>(#REF!="Requirements Partially Met")</formula>
    </cfRule>
  </conditionalFormatting>
  <dataValidations count="2">
    <dataValidation type="list" allowBlank="1" showInputMessage="1" showErrorMessage="1" sqref="F13:F25" xr:uid="{00000000-0002-0000-0100-000000000000}">
      <formula1>"Requirements Fully Met,Requirements Substantially Met,Requirements Partially Met,Requirements Not Met,Not Applicable"</formula1>
    </dataValidation>
    <dataValidation type="list" allowBlank="1" showInputMessage="1" showErrorMessage="1" sqref="F6 I6" xr:uid="{00000000-0002-0000-0100-000001000000}">
      <formula1>"1,2,3,4"</formula1>
    </dataValidation>
  </dataValidations>
  <pageMargins left="0.59055118110236227" right="0.59055118110236227" top="0.74803149606299213" bottom="0.74803149606299213" header="0.31496062992125984" footer="0.31496062992125984"/>
  <pageSetup paperSize="9" scale="1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AN40"/>
  <sheetViews>
    <sheetView zoomScale="55" zoomScaleNormal="55" workbookViewId="0">
      <pane xSplit="5" ySplit="5" topLeftCell="F6" activePane="bottomRight" state="frozen"/>
      <selection activeCell="L32" sqref="L32"/>
      <selection pane="topRight" activeCell="L32" sqref="L32"/>
      <selection pane="bottomLeft" activeCell="L32" sqref="L32"/>
      <selection pane="bottomRight" activeCell="B1" sqref="B1:J1"/>
    </sheetView>
  </sheetViews>
  <sheetFormatPr defaultColWidth="9.1796875" defaultRowHeight="21" x14ac:dyDescent="0.5"/>
  <cols>
    <col min="1" max="1" width="1.7265625" style="3" customWidth="1"/>
    <col min="2" max="2" width="7.7265625" style="95" customWidth="1"/>
    <col min="3" max="3" width="50.453125" style="3" customWidth="1"/>
    <col min="4" max="4" width="33.81640625" style="95" customWidth="1"/>
    <col min="5" max="5" width="33.81640625" style="3" customWidth="1"/>
    <col min="6" max="6" width="30" style="3" bestFit="1" customWidth="1"/>
    <col min="7" max="8" width="62.1796875" style="3" customWidth="1"/>
    <col min="9" max="9" width="8.54296875" style="3" customWidth="1"/>
    <col min="10" max="10" width="92.54296875" style="3" customWidth="1"/>
    <col min="11" max="11" width="2.7265625" style="3" customWidth="1"/>
    <col min="12" max="12" width="9.1796875" style="3"/>
    <col min="13" max="13" width="66.81640625" style="111" customWidth="1"/>
    <col min="14" max="16384" width="9.1796875" style="3"/>
  </cols>
  <sheetData>
    <row r="1" spans="1:40" ht="71.25" customHeight="1" thickBot="1" x14ac:dyDescent="0.55000000000000004">
      <c r="A1" s="163"/>
      <c r="B1" s="134" t="s">
        <v>28</v>
      </c>
      <c r="C1" s="134"/>
      <c r="D1" s="134"/>
      <c r="E1" s="134"/>
      <c r="F1" s="134"/>
      <c r="G1" s="134"/>
      <c r="H1" s="134"/>
      <c r="I1" s="134"/>
      <c r="J1" s="134"/>
      <c r="K1" s="201"/>
    </row>
    <row r="2" spans="1:40" s="7" customFormat="1" x14ac:dyDescent="0.5">
      <c r="A2" s="164"/>
      <c r="B2" s="181" t="s">
        <v>12</v>
      </c>
      <c r="C2" s="182"/>
      <c r="D2" s="182"/>
      <c r="E2" s="183"/>
      <c r="F2" s="149" t="str">
        <f>Summary!C2</f>
        <v>Poynton Relief Road</v>
      </c>
      <c r="G2" s="204"/>
      <c r="H2" s="204"/>
      <c r="I2" s="204"/>
      <c r="J2" s="151"/>
      <c r="K2" s="202"/>
      <c r="M2" s="112"/>
    </row>
    <row r="3" spans="1:40" s="7" customFormat="1" x14ac:dyDescent="0.5">
      <c r="A3" s="164"/>
      <c r="B3" s="184" t="s">
        <v>36</v>
      </c>
      <c r="C3" s="185"/>
      <c r="D3" s="185"/>
      <c r="E3" s="186"/>
      <c r="F3" s="152">
        <f>Summary!F3</f>
        <v>0</v>
      </c>
      <c r="G3" s="172"/>
      <c r="H3" s="10" t="s">
        <v>0</v>
      </c>
      <c r="I3" s="173">
        <v>43496</v>
      </c>
      <c r="J3" s="174"/>
      <c r="K3" s="202"/>
      <c r="M3" s="112"/>
    </row>
    <row r="4" spans="1:40" ht="39" thickBot="1" x14ac:dyDescent="0.55000000000000004">
      <c r="A4" s="164"/>
      <c r="B4" s="175" t="s">
        <v>112</v>
      </c>
      <c r="C4" s="176"/>
      <c r="D4" s="176"/>
      <c r="E4" s="176"/>
      <c r="F4" s="177"/>
      <c r="G4" s="177"/>
      <c r="H4" s="177"/>
      <c r="I4" s="177"/>
      <c r="J4" s="178"/>
      <c r="K4" s="202"/>
    </row>
    <row r="5" spans="1:40" s="9" customFormat="1" ht="21.5" thickBot="1" x14ac:dyDescent="0.55000000000000004">
      <c r="A5" s="164"/>
      <c r="B5" s="179"/>
      <c r="C5" s="179"/>
      <c r="D5" s="179"/>
      <c r="E5" s="179"/>
      <c r="F5" s="179"/>
      <c r="G5" s="179"/>
      <c r="H5" s="179"/>
      <c r="I5" s="179"/>
      <c r="J5" s="179"/>
      <c r="K5" s="202"/>
      <c r="M5" s="113"/>
    </row>
    <row r="6" spans="1:40" x14ac:dyDescent="0.5">
      <c r="A6" s="164"/>
      <c r="B6" s="187" t="s">
        <v>1</v>
      </c>
      <c r="C6" s="188"/>
      <c r="D6" s="188"/>
      <c r="E6" s="189"/>
      <c r="F6" s="45">
        <v>2</v>
      </c>
      <c r="G6" s="180"/>
      <c r="H6" s="180"/>
      <c r="I6" s="45">
        <v>1</v>
      </c>
      <c r="J6" s="51" t="s">
        <v>13</v>
      </c>
      <c r="K6" s="202"/>
    </row>
    <row r="7" spans="1:40" ht="42" customHeight="1" x14ac:dyDescent="0.5">
      <c r="A7" s="164"/>
      <c r="B7" s="190" t="s">
        <v>192</v>
      </c>
      <c r="C7" s="191"/>
      <c r="D7" s="191"/>
      <c r="E7" s="192"/>
      <c r="F7" s="137" t="s">
        <v>297</v>
      </c>
      <c r="G7" s="138"/>
      <c r="H7" s="139"/>
      <c r="I7" s="11">
        <v>2</v>
      </c>
      <c r="J7" s="52" t="s">
        <v>14</v>
      </c>
      <c r="K7" s="202"/>
    </row>
    <row r="8" spans="1:40" x14ac:dyDescent="0.5">
      <c r="A8" s="164"/>
      <c r="B8" s="193"/>
      <c r="C8" s="194"/>
      <c r="D8" s="194"/>
      <c r="E8" s="195"/>
      <c r="F8" s="140"/>
      <c r="G8" s="141"/>
      <c r="H8" s="142"/>
      <c r="I8" s="12">
        <v>3</v>
      </c>
      <c r="J8" s="52" t="s">
        <v>15</v>
      </c>
      <c r="K8" s="202"/>
    </row>
    <row r="9" spans="1:40" ht="21.5" thickBot="1" x14ac:dyDescent="0.55000000000000004">
      <c r="A9" s="164"/>
      <c r="B9" s="196"/>
      <c r="C9" s="197"/>
      <c r="D9" s="197"/>
      <c r="E9" s="198"/>
      <c r="F9" s="143"/>
      <c r="G9" s="144"/>
      <c r="H9" s="145"/>
      <c r="I9" s="17">
        <v>4</v>
      </c>
      <c r="J9" s="53" t="s">
        <v>16</v>
      </c>
      <c r="K9" s="202"/>
    </row>
    <row r="10" spans="1:40" ht="21.5" thickBot="1" x14ac:dyDescent="0.55000000000000004">
      <c r="A10" s="165"/>
      <c r="B10" s="166"/>
      <c r="C10" s="166"/>
      <c r="D10" s="166"/>
      <c r="E10" s="166"/>
      <c r="F10" s="166"/>
      <c r="G10" s="166"/>
      <c r="H10" s="166"/>
      <c r="I10" s="166"/>
      <c r="J10" s="166"/>
      <c r="K10" s="203"/>
    </row>
    <row r="11" spans="1:40" s="43" customFormat="1" x14ac:dyDescent="0.5">
      <c r="A11" s="41"/>
      <c r="B11" s="89"/>
      <c r="C11" s="41"/>
      <c r="D11" s="89"/>
      <c r="E11" s="41"/>
      <c r="F11" s="41"/>
      <c r="G11" s="41"/>
      <c r="H11" s="41"/>
      <c r="I11" s="41"/>
      <c r="J11" s="41"/>
      <c r="K11" s="41"/>
      <c r="L11" s="46"/>
      <c r="M11" s="114"/>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row>
    <row r="12" spans="1:40" s="18" customFormat="1" ht="42.5" thickBot="1" x14ac:dyDescent="0.4">
      <c r="A12" s="167"/>
      <c r="B12" s="63" t="s">
        <v>50</v>
      </c>
      <c r="C12" s="88" t="s">
        <v>2</v>
      </c>
      <c r="D12" s="88" t="s">
        <v>51</v>
      </c>
      <c r="E12" s="82" t="s">
        <v>109</v>
      </c>
      <c r="F12" s="96" t="s">
        <v>191</v>
      </c>
      <c r="G12" s="88" t="s">
        <v>4</v>
      </c>
      <c r="H12" s="205"/>
      <c r="I12" s="205"/>
      <c r="J12" s="205"/>
      <c r="K12" s="229"/>
      <c r="M12" s="115"/>
    </row>
    <row r="13" spans="1:40" s="9" customFormat="1" ht="180" customHeight="1" x14ac:dyDescent="0.5">
      <c r="A13" s="167"/>
      <c r="B13" s="97" t="s">
        <v>113</v>
      </c>
      <c r="C13" s="98" t="s">
        <v>114</v>
      </c>
      <c r="D13" s="99" t="s">
        <v>115</v>
      </c>
      <c r="E13" s="100">
        <v>3.7</v>
      </c>
      <c r="F13" s="101" t="s">
        <v>111</v>
      </c>
      <c r="G13" s="230" t="s">
        <v>195</v>
      </c>
      <c r="H13" s="231"/>
      <c r="I13" s="231"/>
      <c r="J13" s="232"/>
      <c r="K13" s="199"/>
      <c r="M13" s="113"/>
    </row>
    <row r="14" spans="1:40" s="9" customFormat="1" ht="180" customHeight="1" x14ac:dyDescent="0.5">
      <c r="A14" s="167"/>
      <c r="B14" s="102" t="s">
        <v>116</v>
      </c>
      <c r="C14" s="103" t="s">
        <v>117</v>
      </c>
      <c r="D14" s="104" t="s">
        <v>115</v>
      </c>
      <c r="E14" s="105" t="s">
        <v>230</v>
      </c>
      <c r="F14" s="106" t="s">
        <v>111</v>
      </c>
      <c r="G14" s="206" t="s">
        <v>229</v>
      </c>
      <c r="H14" s="207"/>
      <c r="I14" s="207"/>
      <c r="J14" s="208"/>
      <c r="K14" s="199"/>
      <c r="M14" s="113"/>
    </row>
    <row r="15" spans="1:40" s="9" customFormat="1" x14ac:dyDescent="0.5">
      <c r="A15" s="167"/>
      <c r="B15" s="233" t="s">
        <v>118</v>
      </c>
      <c r="C15" s="234"/>
      <c r="D15" s="107"/>
      <c r="E15" s="108"/>
      <c r="F15" s="109"/>
      <c r="G15" s="235"/>
      <c r="H15" s="236"/>
      <c r="I15" s="236"/>
      <c r="J15" s="237"/>
      <c r="K15" s="199"/>
      <c r="M15" s="113"/>
    </row>
    <row r="16" spans="1:40" s="9" customFormat="1" ht="180" customHeight="1" x14ac:dyDescent="0.5">
      <c r="A16" s="167"/>
      <c r="B16" s="102" t="s">
        <v>119</v>
      </c>
      <c r="C16" s="103" t="s">
        <v>120</v>
      </c>
      <c r="D16" s="104" t="s">
        <v>115</v>
      </c>
      <c r="E16" s="105" t="s">
        <v>231</v>
      </c>
      <c r="F16" s="106" t="s">
        <v>111</v>
      </c>
      <c r="G16" s="206" t="s">
        <v>200</v>
      </c>
      <c r="H16" s="207"/>
      <c r="I16" s="207"/>
      <c r="J16" s="208"/>
      <c r="K16" s="199"/>
      <c r="M16" s="113"/>
    </row>
    <row r="17" spans="1:13" s="9" customFormat="1" x14ac:dyDescent="0.5">
      <c r="A17" s="167"/>
      <c r="B17" s="233" t="s">
        <v>121</v>
      </c>
      <c r="C17" s="234"/>
      <c r="D17" s="107"/>
      <c r="E17" s="108"/>
      <c r="F17" s="109"/>
      <c r="G17" s="235"/>
      <c r="H17" s="236"/>
      <c r="I17" s="236"/>
      <c r="J17" s="237"/>
      <c r="K17" s="199"/>
      <c r="M17" s="113"/>
    </row>
    <row r="18" spans="1:13" s="9" customFormat="1" ht="180" customHeight="1" x14ac:dyDescent="0.5">
      <c r="A18" s="167"/>
      <c r="B18" s="102" t="s">
        <v>122</v>
      </c>
      <c r="C18" s="103" t="s">
        <v>123</v>
      </c>
      <c r="D18" s="238" t="s">
        <v>124</v>
      </c>
      <c r="E18" s="105">
        <v>3.4</v>
      </c>
      <c r="F18" s="106" t="s">
        <v>110</v>
      </c>
      <c r="G18" s="206" t="s">
        <v>232</v>
      </c>
      <c r="H18" s="207"/>
      <c r="I18" s="207"/>
      <c r="J18" s="208"/>
      <c r="K18" s="199"/>
      <c r="M18" s="113"/>
    </row>
    <row r="19" spans="1:13" s="9" customFormat="1" ht="180" customHeight="1" x14ac:dyDescent="0.5">
      <c r="A19" s="167"/>
      <c r="B19" s="102" t="s">
        <v>125</v>
      </c>
      <c r="C19" s="103" t="s">
        <v>126</v>
      </c>
      <c r="D19" s="239"/>
      <c r="E19" s="105">
        <v>3.4</v>
      </c>
      <c r="F19" s="106" t="s">
        <v>111</v>
      </c>
      <c r="G19" s="206" t="s">
        <v>274</v>
      </c>
      <c r="H19" s="207"/>
      <c r="I19" s="207"/>
      <c r="J19" s="208"/>
      <c r="K19" s="199"/>
      <c r="M19" s="113"/>
    </row>
    <row r="20" spans="1:13" s="9" customFormat="1" ht="180" customHeight="1" x14ac:dyDescent="0.5">
      <c r="A20" s="167"/>
      <c r="B20" s="102" t="s">
        <v>127</v>
      </c>
      <c r="C20" s="103" t="s">
        <v>128</v>
      </c>
      <c r="D20" s="240"/>
      <c r="E20" s="105" t="s">
        <v>233</v>
      </c>
      <c r="F20" s="106" t="s">
        <v>111</v>
      </c>
      <c r="G20" s="206" t="s">
        <v>234</v>
      </c>
      <c r="H20" s="207"/>
      <c r="I20" s="207"/>
      <c r="J20" s="208"/>
      <c r="K20" s="199"/>
      <c r="M20" s="113"/>
    </row>
    <row r="21" spans="1:13" s="9" customFormat="1" x14ac:dyDescent="0.5">
      <c r="A21" s="167"/>
      <c r="B21" s="209" t="s">
        <v>129</v>
      </c>
      <c r="C21" s="210"/>
      <c r="D21" s="90"/>
      <c r="E21" s="91"/>
      <c r="F21" s="92"/>
      <c r="G21" s="214"/>
      <c r="H21" s="215"/>
      <c r="I21" s="215"/>
      <c r="J21" s="216"/>
      <c r="K21" s="199"/>
      <c r="M21" s="113"/>
    </row>
    <row r="22" spans="1:13" s="9" customFormat="1" ht="408.75" customHeight="1" x14ac:dyDescent="0.5">
      <c r="A22" s="167"/>
      <c r="B22" s="69" t="s">
        <v>130</v>
      </c>
      <c r="C22" s="72" t="s">
        <v>131</v>
      </c>
      <c r="D22" s="73" t="s">
        <v>132</v>
      </c>
      <c r="E22" s="84" t="s">
        <v>235</v>
      </c>
      <c r="F22" s="75" t="s">
        <v>193</v>
      </c>
      <c r="G22" s="241" t="s">
        <v>236</v>
      </c>
      <c r="H22" s="242"/>
      <c r="I22" s="242"/>
      <c r="J22" s="243"/>
      <c r="K22" s="199"/>
      <c r="M22" s="116"/>
    </row>
    <row r="23" spans="1:13" s="9" customFormat="1" ht="180" customHeight="1" x14ac:dyDescent="0.5">
      <c r="A23" s="167"/>
      <c r="B23" s="69" t="s">
        <v>133</v>
      </c>
      <c r="C23" s="72" t="s">
        <v>134</v>
      </c>
      <c r="D23" s="73" t="s">
        <v>135</v>
      </c>
      <c r="E23" s="84" t="s">
        <v>235</v>
      </c>
      <c r="F23" s="61" t="s">
        <v>110</v>
      </c>
      <c r="G23" s="244" t="s">
        <v>194</v>
      </c>
      <c r="H23" s="245"/>
      <c r="I23" s="245"/>
      <c r="J23" s="246"/>
      <c r="K23" s="199"/>
      <c r="M23" s="113"/>
    </row>
    <row r="24" spans="1:13" s="9" customFormat="1" ht="180" customHeight="1" x14ac:dyDescent="0.5">
      <c r="A24" s="167"/>
      <c r="B24" s="69" t="s">
        <v>136</v>
      </c>
      <c r="C24" s="72" t="s">
        <v>137</v>
      </c>
      <c r="D24" s="73" t="s">
        <v>138</v>
      </c>
      <c r="E24" s="84" t="s">
        <v>235</v>
      </c>
      <c r="F24" s="61" t="s">
        <v>111</v>
      </c>
      <c r="G24" s="129" t="s">
        <v>250</v>
      </c>
      <c r="H24" s="130"/>
      <c r="I24" s="130"/>
      <c r="J24" s="131"/>
      <c r="K24" s="199"/>
      <c r="M24" s="113"/>
    </row>
    <row r="25" spans="1:13" s="9" customFormat="1" ht="264.75" customHeight="1" x14ac:dyDescent="0.5">
      <c r="A25" s="167"/>
      <c r="B25" s="69" t="s">
        <v>139</v>
      </c>
      <c r="C25" s="72" t="s">
        <v>140</v>
      </c>
      <c r="D25" s="73" t="s">
        <v>141</v>
      </c>
      <c r="E25" s="84" t="s">
        <v>287</v>
      </c>
      <c r="F25" s="61" t="s">
        <v>110</v>
      </c>
      <c r="G25" s="211" t="s">
        <v>295</v>
      </c>
      <c r="H25" s="212"/>
      <c r="I25" s="212"/>
      <c r="J25" s="213"/>
      <c r="K25" s="199"/>
      <c r="M25" s="113"/>
    </row>
    <row r="26" spans="1:13" s="9" customFormat="1" ht="180" customHeight="1" x14ac:dyDescent="0.5">
      <c r="A26" s="167"/>
      <c r="B26" s="69" t="s">
        <v>142</v>
      </c>
      <c r="C26" s="72" t="s">
        <v>143</v>
      </c>
      <c r="D26" s="73" t="s">
        <v>144</v>
      </c>
      <c r="E26" s="84" t="s">
        <v>207</v>
      </c>
      <c r="F26" s="61" t="s">
        <v>110</v>
      </c>
      <c r="G26" s="129" t="s">
        <v>288</v>
      </c>
      <c r="H26" s="130"/>
      <c r="I26" s="130"/>
      <c r="J26" s="131"/>
      <c r="K26" s="199"/>
      <c r="M26" s="113"/>
    </row>
    <row r="27" spans="1:13" s="9" customFormat="1" ht="180" customHeight="1" x14ac:dyDescent="0.5">
      <c r="A27" s="167"/>
      <c r="B27" s="69" t="s">
        <v>145</v>
      </c>
      <c r="C27" s="72" t="s">
        <v>146</v>
      </c>
      <c r="D27" s="73" t="s">
        <v>147</v>
      </c>
      <c r="E27" s="84" t="s">
        <v>251</v>
      </c>
      <c r="F27" s="61" t="s">
        <v>110</v>
      </c>
      <c r="G27" s="211" t="s">
        <v>296</v>
      </c>
      <c r="H27" s="212"/>
      <c r="I27" s="212"/>
      <c r="J27" s="213"/>
      <c r="K27" s="199"/>
      <c r="M27" s="113"/>
    </row>
    <row r="28" spans="1:13" s="9" customFormat="1" x14ac:dyDescent="0.5">
      <c r="A28" s="167"/>
      <c r="B28" s="209" t="s">
        <v>148</v>
      </c>
      <c r="C28" s="210"/>
      <c r="D28" s="90"/>
      <c r="E28" s="91"/>
      <c r="F28" s="92"/>
      <c r="G28" s="214"/>
      <c r="H28" s="215"/>
      <c r="I28" s="215"/>
      <c r="J28" s="216"/>
      <c r="K28" s="199"/>
      <c r="M28" s="113"/>
    </row>
    <row r="29" spans="1:13" s="9" customFormat="1" ht="180" customHeight="1" x14ac:dyDescent="0.5">
      <c r="A29" s="167"/>
      <c r="B29" s="69" t="s">
        <v>149</v>
      </c>
      <c r="C29" s="72" t="s">
        <v>150</v>
      </c>
      <c r="D29" s="73" t="s">
        <v>151</v>
      </c>
      <c r="E29" s="84" t="s">
        <v>219</v>
      </c>
      <c r="F29" s="61" t="s">
        <v>110</v>
      </c>
      <c r="G29" s="129" t="s">
        <v>252</v>
      </c>
      <c r="H29" s="130"/>
      <c r="I29" s="130"/>
      <c r="J29" s="131"/>
      <c r="K29" s="199"/>
      <c r="M29" s="113"/>
    </row>
    <row r="30" spans="1:13" s="9" customFormat="1" ht="180" customHeight="1" x14ac:dyDescent="0.5">
      <c r="A30" s="167"/>
      <c r="B30" s="69" t="s">
        <v>152</v>
      </c>
      <c r="C30" s="72" t="s">
        <v>153</v>
      </c>
      <c r="D30" s="73" t="s">
        <v>151</v>
      </c>
      <c r="E30" s="84" t="s">
        <v>253</v>
      </c>
      <c r="F30" s="61" t="s">
        <v>193</v>
      </c>
      <c r="G30" s="129" t="s">
        <v>289</v>
      </c>
      <c r="H30" s="130"/>
      <c r="I30" s="130"/>
      <c r="J30" s="131"/>
      <c r="K30" s="199"/>
      <c r="M30" s="113"/>
    </row>
    <row r="31" spans="1:13" s="9" customFormat="1" ht="180" customHeight="1" x14ac:dyDescent="0.5">
      <c r="A31" s="167"/>
      <c r="B31" s="69" t="s">
        <v>154</v>
      </c>
      <c r="C31" s="72" t="s">
        <v>155</v>
      </c>
      <c r="D31" s="73" t="s">
        <v>151</v>
      </c>
      <c r="E31" s="84" t="s">
        <v>254</v>
      </c>
      <c r="F31" s="61" t="s">
        <v>111</v>
      </c>
      <c r="G31" s="129" t="s">
        <v>217</v>
      </c>
      <c r="H31" s="130"/>
      <c r="I31" s="130"/>
      <c r="J31" s="131"/>
      <c r="K31" s="199"/>
      <c r="M31" s="113"/>
    </row>
    <row r="32" spans="1:13" s="9" customFormat="1" ht="180" customHeight="1" x14ac:dyDescent="0.5">
      <c r="A32" s="167"/>
      <c r="B32" s="217" t="s">
        <v>156</v>
      </c>
      <c r="C32" s="220" t="s">
        <v>157</v>
      </c>
      <c r="D32" s="93" t="s">
        <v>147</v>
      </c>
      <c r="E32" s="223"/>
      <c r="F32" s="226" t="s">
        <v>110</v>
      </c>
      <c r="G32" s="247" t="s">
        <v>275</v>
      </c>
      <c r="H32" s="248"/>
      <c r="I32" s="248"/>
      <c r="J32" s="249"/>
      <c r="K32" s="199"/>
      <c r="M32" s="113"/>
    </row>
    <row r="33" spans="1:13" s="9" customFormat="1" ht="96.75" customHeight="1" x14ac:dyDescent="0.5">
      <c r="A33" s="167"/>
      <c r="B33" s="218"/>
      <c r="C33" s="221"/>
      <c r="D33" s="94" t="s">
        <v>158</v>
      </c>
      <c r="E33" s="224"/>
      <c r="F33" s="227"/>
      <c r="G33" s="250"/>
      <c r="H33" s="251"/>
      <c r="I33" s="251"/>
      <c r="J33" s="252"/>
      <c r="K33" s="199"/>
      <c r="M33" s="113"/>
    </row>
    <row r="34" spans="1:13" s="9" customFormat="1" ht="42" x14ac:dyDescent="0.5">
      <c r="A34" s="167"/>
      <c r="B34" s="219"/>
      <c r="C34" s="222"/>
      <c r="D34" s="78" t="s">
        <v>159</v>
      </c>
      <c r="E34" s="225"/>
      <c r="F34" s="228"/>
      <c r="G34" s="253"/>
      <c r="H34" s="254"/>
      <c r="I34" s="254"/>
      <c r="J34" s="255"/>
      <c r="K34" s="199"/>
      <c r="M34" s="113"/>
    </row>
    <row r="35" spans="1:13" s="9" customFormat="1" ht="180" customHeight="1" x14ac:dyDescent="0.5">
      <c r="A35" s="167"/>
      <c r="B35" s="69" t="s">
        <v>160</v>
      </c>
      <c r="C35" s="72" t="s">
        <v>161</v>
      </c>
      <c r="D35" s="73"/>
      <c r="E35" s="84" t="s">
        <v>255</v>
      </c>
      <c r="F35" s="61" t="s">
        <v>193</v>
      </c>
      <c r="G35" s="129" t="s">
        <v>290</v>
      </c>
      <c r="H35" s="130"/>
      <c r="I35" s="130"/>
      <c r="J35" s="131"/>
      <c r="K35" s="199"/>
      <c r="M35" s="113"/>
    </row>
    <row r="36" spans="1:13" s="9" customFormat="1" ht="180" customHeight="1" x14ac:dyDescent="0.5">
      <c r="A36" s="167"/>
      <c r="B36" s="69" t="s">
        <v>162</v>
      </c>
      <c r="C36" s="72" t="s">
        <v>163</v>
      </c>
      <c r="D36" s="73" t="s">
        <v>164</v>
      </c>
      <c r="E36" s="84" t="s">
        <v>219</v>
      </c>
      <c r="F36" s="61" t="s">
        <v>193</v>
      </c>
      <c r="G36" s="129" t="s">
        <v>276</v>
      </c>
      <c r="H36" s="130"/>
      <c r="I36" s="130"/>
      <c r="J36" s="131"/>
      <c r="K36" s="199"/>
      <c r="M36" s="113"/>
    </row>
    <row r="37" spans="1:13" s="9" customFormat="1" ht="180" customHeight="1" x14ac:dyDescent="0.5">
      <c r="A37" s="167"/>
      <c r="B37" s="69" t="s">
        <v>165</v>
      </c>
      <c r="C37" s="72" t="s">
        <v>166</v>
      </c>
      <c r="D37" s="73" t="s">
        <v>164</v>
      </c>
      <c r="E37" s="84" t="s">
        <v>256</v>
      </c>
      <c r="F37" s="61" t="s">
        <v>111</v>
      </c>
      <c r="G37" s="129" t="s">
        <v>257</v>
      </c>
      <c r="H37" s="130"/>
      <c r="I37" s="130"/>
      <c r="J37" s="131"/>
      <c r="K37" s="199"/>
      <c r="M37" s="113"/>
    </row>
    <row r="38" spans="1:13" s="9" customFormat="1" ht="225.75" customHeight="1" x14ac:dyDescent="0.5">
      <c r="A38" s="167"/>
      <c r="B38" s="69" t="s">
        <v>167</v>
      </c>
      <c r="C38" s="72" t="s">
        <v>168</v>
      </c>
      <c r="D38" s="73" t="s">
        <v>169</v>
      </c>
      <c r="E38" s="84" t="s">
        <v>219</v>
      </c>
      <c r="F38" s="61" t="s">
        <v>193</v>
      </c>
      <c r="G38" s="129" t="s">
        <v>258</v>
      </c>
      <c r="H38" s="130"/>
      <c r="I38" s="130"/>
      <c r="J38" s="131"/>
      <c r="K38" s="199"/>
      <c r="M38" s="113"/>
    </row>
    <row r="39" spans="1:13" s="9" customFormat="1" ht="180" customHeight="1" x14ac:dyDescent="0.5">
      <c r="A39" s="167"/>
      <c r="B39" s="69" t="s">
        <v>170</v>
      </c>
      <c r="C39" s="72" t="s">
        <v>171</v>
      </c>
      <c r="D39" s="73" t="s">
        <v>172</v>
      </c>
      <c r="E39" s="84"/>
      <c r="F39" s="61" t="s">
        <v>205</v>
      </c>
      <c r="G39" s="129" t="s">
        <v>218</v>
      </c>
      <c r="H39" s="130"/>
      <c r="I39" s="130"/>
      <c r="J39" s="131"/>
      <c r="K39" s="199"/>
      <c r="M39" s="113"/>
    </row>
    <row r="40" spans="1:13" s="9" customFormat="1" ht="21.5" thickBot="1" x14ac:dyDescent="0.55000000000000004">
      <c r="A40" s="168"/>
      <c r="B40" s="166"/>
      <c r="C40" s="166"/>
      <c r="D40" s="166"/>
      <c r="E40" s="166"/>
      <c r="F40" s="166"/>
      <c r="G40" s="166"/>
      <c r="H40" s="166"/>
      <c r="I40" s="166"/>
      <c r="J40" s="166"/>
      <c r="K40" s="200"/>
      <c r="M40" s="113"/>
    </row>
  </sheetData>
  <mergeCells count="53">
    <mergeCell ref="B40:J40"/>
    <mergeCell ref="G32:J34"/>
    <mergeCell ref="G36:J36"/>
    <mergeCell ref="G37:J37"/>
    <mergeCell ref="G38:J38"/>
    <mergeCell ref="G39:J39"/>
    <mergeCell ref="K12:K40"/>
    <mergeCell ref="G13:J13"/>
    <mergeCell ref="G14:J14"/>
    <mergeCell ref="B15:C15"/>
    <mergeCell ref="G15:J15"/>
    <mergeCell ref="G16:J16"/>
    <mergeCell ref="B17:C17"/>
    <mergeCell ref="G17:J17"/>
    <mergeCell ref="D18:D20"/>
    <mergeCell ref="G18:J18"/>
    <mergeCell ref="G21:J21"/>
    <mergeCell ref="G22:J22"/>
    <mergeCell ref="G23:J23"/>
    <mergeCell ref="G24:J24"/>
    <mergeCell ref="G25:J25"/>
    <mergeCell ref="G35:J35"/>
    <mergeCell ref="A12:A40"/>
    <mergeCell ref="H12:J12"/>
    <mergeCell ref="G19:J19"/>
    <mergeCell ref="G20:J20"/>
    <mergeCell ref="B21:C21"/>
    <mergeCell ref="G26:J26"/>
    <mergeCell ref="G27:J27"/>
    <mergeCell ref="B28:C28"/>
    <mergeCell ref="G28:J28"/>
    <mergeCell ref="G29:J29"/>
    <mergeCell ref="G30:J30"/>
    <mergeCell ref="G31:J31"/>
    <mergeCell ref="B32:B34"/>
    <mergeCell ref="C32:C34"/>
    <mergeCell ref="E32:E34"/>
    <mergeCell ref="F32:F34"/>
    <mergeCell ref="A1:A10"/>
    <mergeCell ref="B1:J1"/>
    <mergeCell ref="K1:K10"/>
    <mergeCell ref="B2:E2"/>
    <mergeCell ref="F2:J2"/>
    <mergeCell ref="B3:E3"/>
    <mergeCell ref="F3:G3"/>
    <mergeCell ref="I3:J3"/>
    <mergeCell ref="B4:J4"/>
    <mergeCell ref="B5:J5"/>
    <mergeCell ref="B6:E6"/>
    <mergeCell ref="G6:H6"/>
    <mergeCell ref="B7:E9"/>
    <mergeCell ref="F7:H9"/>
    <mergeCell ref="B10:J10"/>
  </mergeCells>
  <conditionalFormatting sqref="F6">
    <cfRule type="cellIs" dxfId="135" priority="72" stopIfTrue="1" operator="equal">
      <formula>2</formula>
    </cfRule>
    <cfRule type="cellIs" dxfId="134" priority="73" stopIfTrue="1" operator="equal">
      <formula>3</formula>
    </cfRule>
    <cfRule type="cellIs" dxfId="133" priority="74" stopIfTrue="1" operator="equal">
      <formula>4</formula>
    </cfRule>
  </conditionalFormatting>
  <conditionalFormatting sqref="F13:F14 F16 F18:F20 F22">
    <cfRule type="containsText" dxfId="132" priority="70" operator="containsText" text="Requirements Partially Met">
      <formula>NOT(ISERROR(SEARCH("Requirements Partially Met",F13)))</formula>
    </cfRule>
    <cfRule type="containsText" dxfId="131" priority="71" operator="containsText" text="Requirements Substantially Met">
      <formula>NOT(ISERROR(SEARCH("Requirements Substantially Met",F13)))</formula>
    </cfRule>
  </conditionalFormatting>
  <conditionalFormatting sqref="I8:I9">
    <cfRule type="expression" dxfId="130" priority="75" stopIfTrue="1">
      <formula>$F$6=$I8</formula>
    </cfRule>
  </conditionalFormatting>
  <conditionalFormatting sqref="I7">
    <cfRule type="expression" dxfId="129" priority="76" stopIfTrue="1">
      <formula>$F$6=$I7</formula>
    </cfRule>
  </conditionalFormatting>
  <conditionalFormatting sqref="J6:J9">
    <cfRule type="expression" dxfId="128" priority="77" stopIfTrue="1">
      <formula>$F$6=$H6</formula>
    </cfRule>
  </conditionalFormatting>
  <conditionalFormatting sqref="F13:F14 F16 F18:F20 F22">
    <cfRule type="expression" dxfId="127" priority="78" stopIfTrue="1">
      <formula>(#REF!="Requirements Met")</formula>
    </cfRule>
    <cfRule type="expression" dxfId="126" priority="79" stopIfTrue="1">
      <formula>(#REF!="Requirements Not Met")</formula>
    </cfRule>
    <cfRule type="expression" dxfId="125" priority="80" stopIfTrue="1">
      <formula>(#REF!="Requirements Partially Met")</formula>
    </cfRule>
  </conditionalFormatting>
  <conditionalFormatting sqref="F13:F14 F16 F18:F20 F22">
    <cfRule type="containsText" dxfId="124" priority="81" operator="containsText" text="Requirements Fully Met">
      <formula>NOT(ISERROR(SEARCH("Requirements Fully Met",F13)))</formula>
    </cfRule>
    <cfRule type="containsText" dxfId="123" priority="82" operator="containsText" text="Requirements Fully Met">
      <formula>NOT(ISERROR(SEARCH("Requirements Fully Met",F13)))</formula>
    </cfRule>
    <cfRule type="colorScale" priority="83">
      <colorScale>
        <cfvo type="min"/>
        <cfvo type="percentile" val="50"/>
        <cfvo type="max"/>
        <color rgb="FF63BE7B"/>
        <color rgb="FFFFEB84"/>
        <color rgb="FFF8696B"/>
      </colorScale>
    </cfRule>
    <cfRule type="containsText" dxfId="122" priority="84" operator="containsText" text="Requirements Substantially Met">
      <formula>NOT(ISERROR(SEARCH("Requirements Substantially Met",F13)))</formula>
    </cfRule>
    <cfRule type="containsText" dxfId="121" priority="85" operator="containsText" text="Requirements Fully Met">
      <formula>NOT(ISERROR(SEARCH("Requirements Fully Met",F13)))</formula>
    </cfRule>
    <cfRule type="containsText" dxfId="120" priority="86" operator="containsText" text="Requirements Partially Met">
      <formula>NOT(ISERROR(SEARCH("Requirements Partially Met",F13)))</formula>
    </cfRule>
  </conditionalFormatting>
  <conditionalFormatting sqref="I6">
    <cfRule type="cellIs" dxfId="119" priority="67" stopIfTrue="1" operator="equal">
      <formula>2</formula>
    </cfRule>
    <cfRule type="cellIs" dxfId="118" priority="68" stopIfTrue="1" operator="equal">
      <formula>3</formula>
    </cfRule>
    <cfRule type="cellIs" dxfId="117" priority="69" stopIfTrue="1" operator="equal">
      <formula>4</formula>
    </cfRule>
  </conditionalFormatting>
  <conditionalFormatting sqref="F23:F27 F29:F32 F36">
    <cfRule type="containsText" dxfId="116" priority="56" operator="containsText" text="Requirements Partially Met">
      <formula>NOT(ISERROR(SEARCH("Requirements Partially Met",F23)))</formula>
    </cfRule>
    <cfRule type="containsText" dxfId="115" priority="57" operator="containsText" text="Requirements Substantially Met">
      <formula>NOT(ISERROR(SEARCH("Requirements Substantially Met",F23)))</formula>
    </cfRule>
  </conditionalFormatting>
  <conditionalFormatting sqref="F23:F27 F29:F32 F36">
    <cfRule type="containsText" dxfId="114" priority="58" operator="containsText" text="Requirements Fully Met">
      <formula>NOT(ISERROR(SEARCH("Requirements Fully Met",F23)))</formula>
    </cfRule>
    <cfRule type="containsText" dxfId="113" priority="59" operator="containsText" text="Requirements Fully Met">
      <formula>NOT(ISERROR(SEARCH("Requirements Fully Met",F23)))</formula>
    </cfRule>
    <cfRule type="colorScale" priority="60">
      <colorScale>
        <cfvo type="min"/>
        <cfvo type="percentile" val="50"/>
        <cfvo type="max"/>
        <color rgb="FF63BE7B"/>
        <color rgb="FFFFEB84"/>
        <color rgb="FFF8696B"/>
      </colorScale>
    </cfRule>
    <cfRule type="containsText" dxfId="112" priority="61" operator="containsText" text="Requirements Substantially Met">
      <formula>NOT(ISERROR(SEARCH("Requirements Substantially Met",F23)))</formula>
    </cfRule>
    <cfRule type="containsText" dxfId="111" priority="62" operator="containsText" text="Requirements Fully Met">
      <formula>NOT(ISERROR(SEARCH("Requirements Fully Met",F23)))</formula>
    </cfRule>
    <cfRule type="containsText" dxfId="110" priority="63" operator="containsText" text="Requirements Partially Met">
      <formula>NOT(ISERROR(SEARCH("Requirements Partially Met",F23)))</formula>
    </cfRule>
  </conditionalFormatting>
  <conditionalFormatting sqref="F23:F27 F29:F32 F36">
    <cfRule type="expression" dxfId="109" priority="64" stopIfTrue="1">
      <formula>(#REF!="Requirements Met")</formula>
    </cfRule>
    <cfRule type="expression" dxfId="108" priority="65" stopIfTrue="1">
      <formula>(#REF!="Requirements Not Met")</formula>
    </cfRule>
    <cfRule type="expression" dxfId="107" priority="66" stopIfTrue="1">
      <formula>(#REF!="Requirements Partially Met")</formula>
    </cfRule>
  </conditionalFormatting>
  <conditionalFormatting sqref="F35">
    <cfRule type="containsText" dxfId="106" priority="34" operator="containsText" text="Requirements Partially Met">
      <formula>NOT(ISERROR(SEARCH("Requirements Partially Met",F35)))</formula>
    </cfRule>
    <cfRule type="containsText" dxfId="105" priority="35" operator="containsText" text="Requirements Substantially Met">
      <formula>NOT(ISERROR(SEARCH("Requirements Substantially Met",F35)))</formula>
    </cfRule>
  </conditionalFormatting>
  <conditionalFormatting sqref="F35">
    <cfRule type="containsText" dxfId="104" priority="36" operator="containsText" text="Requirements Fully Met">
      <formula>NOT(ISERROR(SEARCH("Requirements Fully Met",F35)))</formula>
    </cfRule>
    <cfRule type="containsText" dxfId="103" priority="37" operator="containsText" text="Requirements Fully Met">
      <formula>NOT(ISERROR(SEARCH("Requirements Fully Met",F35)))</formula>
    </cfRule>
    <cfRule type="colorScale" priority="38">
      <colorScale>
        <cfvo type="min"/>
        <cfvo type="percentile" val="50"/>
        <cfvo type="max"/>
        <color rgb="FF63BE7B"/>
        <color rgb="FFFFEB84"/>
        <color rgb="FFF8696B"/>
      </colorScale>
    </cfRule>
    <cfRule type="containsText" dxfId="102" priority="39" operator="containsText" text="Requirements Substantially Met">
      <formula>NOT(ISERROR(SEARCH("Requirements Substantially Met",F35)))</formula>
    </cfRule>
    <cfRule type="containsText" dxfId="101" priority="40" operator="containsText" text="Requirements Fully Met">
      <formula>NOT(ISERROR(SEARCH("Requirements Fully Met",F35)))</formula>
    </cfRule>
    <cfRule type="containsText" dxfId="100" priority="41" operator="containsText" text="Requirements Partially Met">
      <formula>NOT(ISERROR(SEARCH("Requirements Partially Met",F35)))</formula>
    </cfRule>
  </conditionalFormatting>
  <conditionalFormatting sqref="F35">
    <cfRule type="expression" dxfId="99" priority="42" stopIfTrue="1">
      <formula>(#REF!="Requirements Met")</formula>
    </cfRule>
    <cfRule type="expression" dxfId="98" priority="43" stopIfTrue="1">
      <formula>(#REF!="Requirements Not Met")</formula>
    </cfRule>
    <cfRule type="expression" dxfId="97" priority="44" stopIfTrue="1">
      <formula>(#REF!="Requirements Partially Met")</formula>
    </cfRule>
  </conditionalFormatting>
  <conditionalFormatting sqref="F37">
    <cfRule type="containsText" dxfId="96" priority="23" operator="containsText" text="Requirements Partially Met">
      <formula>NOT(ISERROR(SEARCH("Requirements Partially Met",F37)))</formula>
    </cfRule>
    <cfRule type="containsText" dxfId="95" priority="24" operator="containsText" text="Requirements Substantially Met">
      <formula>NOT(ISERROR(SEARCH("Requirements Substantially Met",F37)))</formula>
    </cfRule>
  </conditionalFormatting>
  <conditionalFormatting sqref="F37">
    <cfRule type="containsText" dxfId="94" priority="25" operator="containsText" text="Requirements Fully Met">
      <formula>NOT(ISERROR(SEARCH("Requirements Fully Met",F37)))</formula>
    </cfRule>
    <cfRule type="containsText" dxfId="93" priority="26" operator="containsText" text="Requirements Fully Met">
      <formula>NOT(ISERROR(SEARCH("Requirements Fully Met",F37)))</formula>
    </cfRule>
    <cfRule type="colorScale" priority="27">
      <colorScale>
        <cfvo type="min"/>
        <cfvo type="percentile" val="50"/>
        <cfvo type="max"/>
        <color rgb="FF63BE7B"/>
        <color rgb="FFFFEB84"/>
        <color rgb="FFF8696B"/>
      </colorScale>
    </cfRule>
    <cfRule type="containsText" dxfId="92" priority="28" operator="containsText" text="Requirements Substantially Met">
      <formula>NOT(ISERROR(SEARCH("Requirements Substantially Met",F37)))</formula>
    </cfRule>
    <cfRule type="containsText" dxfId="91" priority="29" operator="containsText" text="Requirements Fully Met">
      <formula>NOT(ISERROR(SEARCH("Requirements Fully Met",F37)))</formula>
    </cfRule>
    <cfRule type="containsText" dxfId="90" priority="30" operator="containsText" text="Requirements Partially Met">
      <formula>NOT(ISERROR(SEARCH("Requirements Partially Met",F37)))</formula>
    </cfRule>
  </conditionalFormatting>
  <conditionalFormatting sqref="F37">
    <cfRule type="expression" dxfId="89" priority="31" stopIfTrue="1">
      <formula>(#REF!="Requirements Met")</formula>
    </cfRule>
    <cfRule type="expression" dxfId="88" priority="32" stopIfTrue="1">
      <formula>(#REF!="Requirements Not Met")</formula>
    </cfRule>
    <cfRule type="expression" dxfId="87" priority="33" stopIfTrue="1">
      <formula>(#REF!="Requirements Partially Met")</formula>
    </cfRule>
  </conditionalFormatting>
  <conditionalFormatting sqref="F38">
    <cfRule type="containsText" dxfId="86" priority="12" operator="containsText" text="Requirements Partially Met">
      <formula>NOT(ISERROR(SEARCH("Requirements Partially Met",F38)))</formula>
    </cfRule>
    <cfRule type="containsText" dxfId="85" priority="13" operator="containsText" text="Requirements Substantially Met">
      <formula>NOT(ISERROR(SEARCH("Requirements Substantially Met",F38)))</formula>
    </cfRule>
  </conditionalFormatting>
  <conditionalFormatting sqref="F38">
    <cfRule type="containsText" dxfId="84" priority="14" operator="containsText" text="Requirements Fully Met">
      <formula>NOT(ISERROR(SEARCH("Requirements Fully Met",F38)))</formula>
    </cfRule>
    <cfRule type="containsText" dxfId="83" priority="15" operator="containsText" text="Requirements Fully Met">
      <formula>NOT(ISERROR(SEARCH("Requirements Fully Met",F38)))</formula>
    </cfRule>
    <cfRule type="colorScale" priority="16">
      <colorScale>
        <cfvo type="min"/>
        <cfvo type="percentile" val="50"/>
        <cfvo type="max"/>
        <color rgb="FF63BE7B"/>
        <color rgb="FFFFEB84"/>
        <color rgb="FFF8696B"/>
      </colorScale>
    </cfRule>
    <cfRule type="containsText" dxfId="82" priority="17" operator="containsText" text="Requirements Substantially Met">
      <formula>NOT(ISERROR(SEARCH("Requirements Substantially Met",F38)))</formula>
    </cfRule>
    <cfRule type="containsText" dxfId="81" priority="18" operator="containsText" text="Requirements Fully Met">
      <formula>NOT(ISERROR(SEARCH("Requirements Fully Met",F38)))</formula>
    </cfRule>
    <cfRule type="containsText" dxfId="80" priority="19" operator="containsText" text="Requirements Partially Met">
      <formula>NOT(ISERROR(SEARCH("Requirements Partially Met",F38)))</formula>
    </cfRule>
  </conditionalFormatting>
  <conditionalFormatting sqref="F38">
    <cfRule type="expression" dxfId="79" priority="20" stopIfTrue="1">
      <formula>(#REF!="Requirements Met")</formula>
    </cfRule>
    <cfRule type="expression" dxfId="78" priority="21" stopIfTrue="1">
      <formula>(#REF!="Requirements Not Met")</formula>
    </cfRule>
    <cfRule type="expression" dxfId="77" priority="22" stopIfTrue="1">
      <formula>(#REF!="Requirements Partially Met")</formula>
    </cfRule>
  </conditionalFormatting>
  <conditionalFormatting sqref="F39">
    <cfRule type="containsText" dxfId="76" priority="1" operator="containsText" text="Requirements Partially Met">
      <formula>NOT(ISERROR(SEARCH("Requirements Partially Met",F39)))</formula>
    </cfRule>
    <cfRule type="containsText" dxfId="75" priority="2" operator="containsText" text="Requirements Substantially Met">
      <formula>NOT(ISERROR(SEARCH("Requirements Substantially Met",F39)))</formula>
    </cfRule>
  </conditionalFormatting>
  <conditionalFormatting sqref="F39">
    <cfRule type="containsText" dxfId="74" priority="3" operator="containsText" text="Requirements Fully Met">
      <formula>NOT(ISERROR(SEARCH("Requirements Fully Met",F39)))</formula>
    </cfRule>
    <cfRule type="containsText" dxfId="73" priority="4" operator="containsText" text="Requirements Fully Met">
      <formula>NOT(ISERROR(SEARCH("Requirements Fully Met",F39)))</formula>
    </cfRule>
    <cfRule type="colorScale" priority="5">
      <colorScale>
        <cfvo type="min"/>
        <cfvo type="percentile" val="50"/>
        <cfvo type="max"/>
        <color rgb="FF63BE7B"/>
        <color rgb="FFFFEB84"/>
        <color rgb="FFF8696B"/>
      </colorScale>
    </cfRule>
    <cfRule type="containsText" dxfId="72" priority="6" operator="containsText" text="Requirements Substantially Met">
      <formula>NOT(ISERROR(SEARCH("Requirements Substantially Met",F39)))</formula>
    </cfRule>
    <cfRule type="containsText" dxfId="71" priority="7" operator="containsText" text="Requirements Fully Met">
      <formula>NOT(ISERROR(SEARCH("Requirements Fully Met",F39)))</formula>
    </cfRule>
    <cfRule type="containsText" dxfId="70" priority="8" operator="containsText" text="Requirements Partially Met">
      <formula>NOT(ISERROR(SEARCH("Requirements Partially Met",F39)))</formula>
    </cfRule>
  </conditionalFormatting>
  <conditionalFormatting sqref="F39">
    <cfRule type="expression" dxfId="69" priority="9" stopIfTrue="1">
      <formula>(#REF!="Requirements Met")</formula>
    </cfRule>
    <cfRule type="expression" dxfId="68" priority="10" stopIfTrue="1">
      <formula>(#REF!="Requirements Not Met")</formula>
    </cfRule>
    <cfRule type="expression" dxfId="67" priority="11" stopIfTrue="1">
      <formula>(#REF!="Requirements Partially Met")</formula>
    </cfRule>
  </conditionalFormatting>
  <dataValidations count="2">
    <dataValidation type="list" allowBlank="1" showInputMessage="1" showErrorMessage="1" sqref="F13:F14 F16 F18:F20 F22:F27 F29:F32 F35:F39" xr:uid="{00000000-0002-0000-0200-000000000000}">
      <formula1>"Requirements Fully Met,Requirements Substantially Met,Requirements Partially Met,Requirements Not Met,Not Applicable"</formula1>
    </dataValidation>
    <dataValidation type="list" allowBlank="1" showInputMessage="1" showErrorMessage="1" sqref="F6 I6" xr:uid="{00000000-0002-0000-0200-000001000000}">
      <formula1>"1,2,3,4"</formula1>
    </dataValidation>
  </dataValidations>
  <pageMargins left="0.59055118110236227" right="0.59055118110236227" top="0.74803149606299213" bottom="0.74803149606299213" header="0.31496062992125984" footer="0.31496062992125984"/>
  <pageSetup paperSize="9" scale="20"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A33"/>
  <sheetViews>
    <sheetView zoomScaleNormal="100" workbookViewId="0"/>
  </sheetViews>
  <sheetFormatPr defaultRowHeight="14.5" x14ac:dyDescent="0.35"/>
  <cols>
    <col min="1" max="1" width="171.54296875" style="118" customWidth="1"/>
  </cols>
  <sheetData>
    <row r="1" spans="1:1" x14ac:dyDescent="0.35">
      <c r="A1" s="117" t="s">
        <v>237</v>
      </c>
    </row>
    <row r="3" spans="1:1" ht="58" x14ac:dyDescent="0.35">
      <c r="A3" s="118" t="s">
        <v>238</v>
      </c>
    </row>
    <row r="5" spans="1:1" x14ac:dyDescent="0.35">
      <c r="A5" s="117" t="s">
        <v>207</v>
      </c>
    </row>
    <row r="7" spans="1:1" x14ac:dyDescent="0.35">
      <c r="A7" s="118" t="s">
        <v>239</v>
      </c>
    </row>
    <row r="9" spans="1:1" x14ac:dyDescent="0.35">
      <c r="A9" s="118" t="s">
        <v>240</v>
      </c>
    </row>
    <row r="11" spans="1:1" ht="29" x14ac:dyDescent="0.35">
      <c r="A11" s="118" t="s">
        <v>241</v>
      </c>
    </row>
    <row r="13" spans="1:1" ht="87" x14ac:dyDescent="0.35">
      <c r="A13" s="118" t="s">
        <v>291</v>
      </c>
    </row>
    <row r="15" spans="1:1" ht="43.5" x14ac:dyDescent="0.35">
      <c r="A15" s="118" t="s">
        <v>242</v>
      </c>
    </row>
    <row r="17" spans="1:1" ht="29" x14ac:dyDescent="0.35">
      <c r="A17" s="118" t="s">
        <v>243</v>
      </c>
    </row>
    <row r="19" spans="1:1" x14ac:dyDescent="0.35">
      <c r="A19" s="118" t="s">
        <v>244</v>
      </c>
    </row>
    <row r="20" spans="1:1" x14ac:dyDescent="0.35">
      <c r="A20" s="119" t="s">
        <v>247</v>
      </c>
    </row>
    <row r="21" spans="1:1" ht="29" x14ac:dyDescent="0.35">
      <c r="A21" s="119" t="s">
        <v>277</v>
      </c>
    </row>
    <row r="22" spans="1:1" x14ac:dyDescent="0.35">
      <c r="A22" s="119" t="s">
        <v>282</v>
      </c>
    </row>
    <row r="23" spans="1:1" x14ac:dyDescent="0.35">
      <c r="A23" s="119" t="s">
        <v>278</v>
      </c>
    </row>
    <row r="25" spans="1:1" ht="58" x14ac:dyDescent="0.35">
      <c r="A25" s="118" t="s">
        <v>279</v>
      </c>
    </row>
    <row r="27" spans="1:1" x14ac:dyDescent="0.35">
      <c r="A27" s="118" t="s">
        <v>249</v>
      </c>
    </row>
    <row r="29" spans="1:1" ht="58" x14ac:dyDescent="0.35">
      <c r="A29" s="118" t="s">
        <v>245</v>
      </c>
    </row>
    <row r="31" spans="1:1" x14ac:dyDescent="0.35">
      <c r="A31" s="118" t="s">
        <v>248</v>
      </c>
    </row>
    <row r="33" spans="1:1" ht="43.5" x14ac:dyDescent="0.35">
      <c r="A33" s="118" t="s">
        <v>246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AN39"/>
  <sheetViews>
    <sheetView zoomScale="55" zoomScaleNormal="55" workbookViewId="0">
      <pane xSplit="5" ySplit="5" topLeftCell="F6" activePane="bottomRight" state="frozen"/>
      <selection activeCell="L32" sqref="L32"/>
      <selection pane="topRight" activeCell="L32" sqref="L32"/>
      <selection pane="bottomLeft" activeCell="L32" sqref="L32"/>
      <selection pane="bottomRight" activeCell="M1" sqref="M1:M1048576"/>
    </sheetView>
  </sheetViews>
  <sheetFormatPr defaultColWidth="9.1796875" defaultRowHeight="21" x14ac:dyDescent="0.5"/>
  <cols>
    <col min="1" max="1" width="1.7265625" style="3" customWidth="1"/>
    <col min="2" max="2" width="7.7265625" style="3" customWidth="1"/>
    <col min="3" max="3" width="50.453125" style="3" customWidth="1"/>
    <col min="4" max="5" width="33.81640625" style="3" customWidth="1"/>
    <col min="6" max="6" width="30" style="3" bestFit="1" customWidth="1"/>
    <col min="7" max="8" width="62.1796875" style="3" customWidth="1"/>
    <col min="9" max="9" width="8.54296875" style="3" customWidth="1"/>
    <col min="10" max="10" width="62.1796875" style="3" customWidth="1"/>
    <col min="11" max="11" width="2.7265625" style="3" customWidth="1"/>
    <col min="12" max="12" width="9.1796875" style="3"/>
    <col min="13" max="13" width="108.453125" style="111" customWidth="1"/>
    <col min="14" max="16384" width="9.1796875" style="3"/>
  </cols>
  <sheetData>
    <row r="1" spans="1:40" ht="71.25" customHeight="1" thickBot="1" x14ac:dyDescent="0.55000000000000004">
      <c r="A1" s="163"/>
      <c r="B1" s="134" t="s">
        <v>28</v>
      </c>
      <c r="C1" s="134"/>
      <c r="D1" s="134"/>
      <c r="E1" s="134"/>
      <c r="F1" s="134"/>
      <c r="G1" s="134"/>
      <c r="H1" s="134"/>
      <c r="I1" s="134"/>
      <c r="J1" s="134"/>
      <c r="K1" s="201"/>
    </row>
    <row r="2" spans="1:40" s="7" customFormat="1" x14ac:dyDescent="0.5">
      <c r="A2" s="164"/>
      <c r="B2" s="181" t="s">
        <v>12</v>
      </c>
      <c r="C2" s="182"/>
      <c r="D2" s="182"/>
      <c r="E2" s="183"/>
      <c r="F2" s="149" t="str">
        <f>Summary!C2</f>
        <v>Poynton Relief Road</v>
      </c>
      <c r="G2" s="204"/>
      <c r="H2" s="204"/>
      <c r="I2" s="204"/>
      <c r="J2" s="151"/>
      <c r="K2" s="202"/>
      <c r="M2" s="112"/>
    </row>
    <row r="3" spans="1:40" s="7" customFormat="1" x14ac:dyDescent="0.5">
      <c r="A3" s="164"/>
      <c r="B3" s="184" t="s">
        <v>36</v>
      </c>
      <c r="C3" s="185"/>
      <c r="D3" s="185"/>
      <c r="E3" s="186"/>
      <c r="F3" s="152">
        <f>Summary!F3</f>
        <v>0</v>
      </c>
      <c r="G3" s="172"/>
      <c r="H3" s="10" t="s">
        <v>0</v>
      </c>
      <c r="I3" s="173">
        <v>43496</v>
      </c>
      <c r="J3" s="174"/>
      <c r="K3" s="202"/>
      <c r="M3" s="112"/>
    </row>
    <row r="4" spans="1:40" ht="39" thickBot="1" x14ac:dyDescent="0.55000000000000004">
      <c r="A4" s="164"/>
      <c r="B4" s="175" t="s">
        <v>173</v>
      </c>
      <c r="C4" s="176"/>
      <c r="D4" s="176"/>
      <c r="E4" s="176"/>
      <c r="F4" s="177"/>
      <c r="G4" s="177"/>
      <c r="H4" s="177"/>
      <c r="I4" s="177"/>
      <c r="J4" s="178"/>
      <c r="K4" s="202"/>
    </row>
    <row r="5" spans="1:40" s="9" customFormat="1" ht="21.5" thickBot="1" x14ac:dyDescent="0.55000000000000004">
      <c r="A5" s="164"/>
      <c r="B5" s="179"/>
      <c r="C5" s="179"/>
      <c r="D5" s="179"/>
      <c r="E5" s="179"/>
      <c r="F5" s="179"/>
      <c r="G5" s="179"/>
      <c r="H5" s="179"/>
      <c r="I5" s="179"/>
      <c r="J5" s="179"/>
      <c r="K5" s="202"/>
      <c r="M5" s="113"/>
    </row>
    <row r="6" spans="1:40" ht="42" x14ac:dyDescent="0.5">
      <c r="A6" s="164"/>
      <c r="B6" s="187" t="s">
        <v>1</v>
      </c>
      <c r="C6" s="188"/>
      <c r="D6" s="188"/>
      <c r="E6" s="189"/>
      <c r="F6" s="45">
        <v>2</v>
      </c>
      <c r="G6" s="180"/>
      <c r="H6" s="180"/>
      <c r="I6" s="45">
        <v>1</v>
      </c>
      <c r="J6" s="51" t="s">
        <v>13</v>
      </c>
      <c r="K6" s="202"/>
    </row>
    <row r="7" spans="1:40" ht="42" x14ac:dyDescent="0.5">
      <c r="A7" s="164"/>
      <c r="B7" s="190" t="s">
        <v>192</v>
      </c>
      <c r="C7" s="191"/>
      <c r="D7" s="191"/>
      <c r="E7" s="192"/>
      <c r="F7" s="137" t="s">
        <v>260</v>
      </c>
      <c r="G7" s="138"/>
      <c r="H7" s="139"/>
      <c r="I7" s="11">
        <v>2</v>
      </c>
      <c r="J7" s="52" t="s">
        <v>14</v>
      </c>
      <c r="K7" s="202"/>
    </row>
    <row r="8" spans="1:40" ht="42" x14ac:dyDescent="0.5">
      <c r="A8" s="164"/>
      <c r="B8" s="193"/>
      <c r="C8" s="194"/>
      <c r="D8" s="194"/>
      <c r="E8" s="195"/>
      <c r="F8" s="140"/>
      <c r="G8" s="141"/>
      <c r="H8" s="142"/>
      <c r="I8" s="12">
        <v>3</v>
      </c>
      <c r="J8" s="52" t="s">
        <v>15</v>
      </c>
      <c r="K8" s="202"/>
    </row>
    <row r="9" spans="1:40" ht="42.5" thickBot="1" x14ac:dyDescent="0.55000000000000004">
      <c r="A9" s="164"/>
      <c r="B9" s="196"/>
      <c r="C9" s="197"/>
      <c r="D9" s="197"/>
      <c r="E9" s="198"/>
      <c r="F9" s="143"/>
      <c r="G9" s="144"/>
      <c r="H9" s="145"/>
      <c r="I9" s="17">
        <v>4</v>
      </c>
      <c r="J9" s="53" t="s">
        <v>16</v>
      </c>
      <c r="K9" s="202"/>
    </row>
    <row r="10" spans="1:40" ht="21.5" thickBot="1" x14ac:dyDescent="0.55000000000000004">
      <c r="A10" s="165"/>
      <c r="B10" s="166"/>
      <c r="C10" s="166"/>
      <c r="D10" s="166"/>
      <c r="E10" s="166"/>
      <c r="F10" s="166"/>
      <c r="G10" s="166"/>
      <c r="H10" s="166"/>
      <c r="I10" s="166"/>
      <c r="J10" s="166"/>
      <c r="K10" s="203"/>
    </row>
    <row r="11" spans="1:40" s="43" customFormat="1" x14ac:dyDescent="0.5">
      <c r="A11" s="41"/>
      <c r="B11" s="41"/>
      <c r="C11" s="41"/>
      <c r="D11" s="41"/>
      <c r="E11" s="41"/>
      <c r="F11" s="41"/>
      <c r="G11" s="41"/>
      <c r="H11" s="41"/>
      <c r="I11" s="41"/>
      <c r="J11" s="41"/>
      <c r="K11" s="41"/>
      <c r="L11" s="46"/>
      <c r="M11" s="114"/>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row>
    <row r="12" spans="1:40" s="18" customFormat="1" ht="42.5" thickBot="1" x14ac:dyDescent="0.4">
      <c r="A12" s="167"/>
      <c r="B12" s="63" t="s">
        <v>50</v>
      </c>
      <c r="C12" s="88" t="s">
        <v>2</v>
      </c>
      <c r="D12" s="88" t="s">
        <v>51</v>
      </c>
      <c r="E12" s="82" t="s">
        <v>109</v>
      </c>
      <c r="F12" s="96" t="s">
        <v>191</v>
      </c>
      <c r="G12" s="88" t="s">
        <v>4</v>
      </c>
      <c r="H12" s="205"/>
      <c r="I12" s="205"/>
      <c r="J12" s="205"/>
      <c r="K12" s="229"/>
      <c r="M12" s="115"/>
    </row>
    <row r="13" spans="1:40" s="9" customFormat="1" ht="180" customHeight="1" x14ac:dyDescent="0.5">
      <c r="A13" s="167"/>
      <c r="B13" s="68" t="s">
        <v>174</v>
      </c>
      <c r="C13" s="70" t="s">
        <v>175</v>
      </c>
      <c r="D13" s="71" t="s">
        <v>124</v>
      </c>
      <c r="E13" s="66">
        <v>4.4000000000000004</v>
      </c>
      <c r="F13" s="62" t="s">
        <v>193</v>
      </c>
      <c r="G13" s="169" t="s">
        <v>208</v>
      </c>
      <c r="H13" s="170"/>
      <c r="I13" s="170"/>
      <c r="J13" s="171"/>
      <c r="K13" s="199"/>
      <c r="M13" s="116"/>
    </row>
    <row r="14" spans="1:40" s="9" customFormat="1" ht="180" customHeight="1" x14ac:dyDescent="0.5">
      <c r="A14" s="167"/>
      <c r="B14" s="76" t="s">
        <v>176</v>
      </c>
      <c r="C14" s="77" t="s">
        <v>177</v>
      </c>
      <c r="D14" s="78" t="s">
        <v>178</v>
      </c>
      <c r="E14" s="74" t="s">
        <v>254</v>
      </c>
      <c r="F14" s="75" t="s">
        <v>110</v>
      </c>
      <c r="G14" s="129" t="s">
        <v>209</v>
      </c>
      <c r="H14" s="130"/>
      <c r="I14" s="130"/>
      <c r="J14" s="131"/>
      <c r="K14" s="199"/>
      <c r="M14" s="116"/>
    </row>
    <row r="15" spans="1:40" s="9" customFormat="1" ht="206.25" customHeight="1" x14ac:dyDescent="0.5">
      <c r="A15" s="167"/>
      <c r="B15" s="76" t="s">
        <v>179</v>
      </c>
      <c r="C15" s="77" t="s">
        <v>180</v>
      </c>
      <c r="D15" s="78" t="s">
        <v>124</v>
      </c>
      <c r="E15" s="74">
        <v>4.5</v>
      </c>
      <c r="F15" s="75" t="s">
        <v>111</v>
      </c>
      <c r="G15" s="129" t="s">
        <v>259</v>
      </c>
      <c r="H15" s="130"/>
      <c r="I15" s="130"/>
      <c r="J15" s="131"/>
      <c r="K15" s="199"/>
      <c r="M15" s="116"/>
    </row>
    <row r="16" spans="1:40" s="9" customFormat="1" ht="180" customHeight="1" x14ac:dyDescent="0.5">
      <c r="A16" s="167"/>
      <c r="B16" s="76" t="s">
        <v>181</v>
      </c>
      <c r="C16" s="77" t="s">
        <v>182</v>
      </c>
      <c r="D16" s="78" t="s">
        <v>178</v>
      </c>
      <c r="E16" s="74"/>
      <c r="F16" s="75" t="s">
        <v>205</v>
      </c>
      <c r="G16" s="129" t="s">
        <v>280</v>
      </c>
      <c r="H16" s="130"/>
      <c r="I16" s="130"/>
      <c r="J16" s="131"/>
      <c r="K16" s="229"/>
      <c r="M16" s="116"/>
    </row>
    <row r="17" spans="1:13" s="9" customFormat="1" ht="180" customHeight="1" x14ac:dyDescent="0.5">
      <c r="A17" s="167"/>
      <c r="B17" s="76" t="s">
        <v>183</v>
      </c>
      <c r="C17" s="77" t="s">
        <v>184</v>
      </c>
      <c r="D17" s="78" t="s">
        <v>178</v>
      </c>
      <c r="E17" s="74"/>
      <c r="F17" s="75" t="s">
        <v>205</v>
      </c>
      <c r="G17" s="129" t="s">
        <v>292</v>
      </c>
      <c r="H17" s="130"/>
      <c r="I17" s="130"/>
      <c r="J17" s="131"/>
      <c r="K17" s="229"/>
      <c r="M17" s="116"/>
    </row>
    <row r="18" spans="1:13" s="9" customFormat="1" ht="180" customHeight="1" x14ac:dyDescent="0.5">
      <c r="A18" s="167"/>
      <c r="B18" s="76" t="s">
        <v>185</v>
      </c>
      <c r="C18" s="77" t="s">
        <v>186</v>
      </c>
      <c r="D18" s="78" t="s">
        <v>178</v>
      </c>
      <c r="E18" s="74"/>
      <c r="F18" s="110" t="s">
        <v>205</v>
      </c>
      <c r="G18" s="129" t="s">
        <v>293</v>
      </c>
      <c r="H18" s="130"/>
      <c r="I18" s="130"/>
      <c r="J18" s="131"/>
      <c r="K18" s="229"/>
      <c r="M18" s="116"/>
    </row>
    <row r="19" spans="1:13" s="9" customFormat="1" ht="180" customHeight="1" x14ac:dyDescent="0.5">
      <c r="A19" s="167"/>
      <c r="B19" s="76" t="s">
        <v>187</v>
      </c>
      <c r="C19" s="77" t="s">
        <v>188</v>
      </c>
      <c r="D19" s="78" t="s">
        <v>124</v>
      </c>
      <c r="E19" s="74" t="s">
        <v>210</v>
      </c>
      <c r="F19" s="75" t="s">
        <v>111</v>
      </c>
      <c r="G19" s="129" t="s">
        <v>294</v>
      </c>
      <c r="H19" s="130"/>
      <c r="I19" s="130"/>
      <c r="J19" s="131"/>
      <c r="K19" s="229"/>
      <c r="M19" s="116"/>
    </row>
    <row r="20" spans="1:13" s="9" customFormat="1" ht="180" customHeight="1" x14ac:dyDescent="0.5">
      <c r="A20" s="167"/>
      <c r="B20" s="76" t="s">
        <v>189</v>
      </c>
      <c r="C20" s="77" t="s">
        <v>190</v>
      </c>
      <c r="D20" s="73"/>
      <c r="E20" s="67"/>
      <c r="F20" s="61" t="s">
        <v>205</v>
      </c>
      <c r="G20" s="129" t="s">
        <v>211</v>
      </c>
      <c r="H20" s="130"/>
      <c r="I20" s="130"/>
      <c r="J20" s="131"/>
      <c r="K20" s="229"/>
      <c r="M20" s="116"/>
    </row>
    <row r="21" spans="1:13" s="9" customFormat="1" ht="11.25" customHeight="1" thickBot="1" x14ac:dyDescent="0.55000000000000004">
      <c r="A21" s="168"/>
      <c r="B21" s="166"/>
      <c r="C21" s="166"/>
      <c r="D21" s="166"/>
      <c r="E21" s="166"/>
      <c r="F21" s="166"/>
      <c r="G21" s="166"/>
      <c r="H21" s="166"/>
      <c r="I21" s="166"/>
      <c r="J21" s="166"/>
      <c r="K21" s="200"/>
      <c r="M21" s="113"/>
    </row>
    <row r="22" spans="1:13" ht="180" customHeight="1" x14ac:dyDescent="0.5"/>
    <row r="23" spans="1:13" ht="180" customHeight="1" x14ac:dyDescent="0.5"/>
    <row r="24" spans="1:13" ht="180" customHeight="1" x14ac:dyDescent="0.5"/>
    <row r="25" spans="1:13" ht="180" customHeight="1" x14ac:dyDescent="0.5"/>
    <row r="26" spans="1:13" ht="180" customHeight="1" x14ac:dyDescent="0.5"/>
    <row r="27" spans="1:13" ht="180" customHeight="1" x14ac:dyDescent="0.5"/>
    <row r="28" spans="1:13" ht="180" customHeight="1" x14ac:dyDescent="0.5"/>
    <row r="29" spans="1:13" ht="180" customHeight="1" x14ac:dyDescent="0.5"/>
    <row r="30" spans="1:13" ht="180" customHeight="1" x14ac:dyDescent="0.5"/>
    <row r="31" spans="1:13" ht="180" customHeight="1" x14ac:dyDescent="0.5"/>
    <row r="32" spans="1:13" ht="180" customHeight="1" x14ac:dyDescent="0.5"/>
    <row r="33" ht="180" customHeight="1" x14ac:dyDescent="0.5"/>
    <row r="34" ht="180" customHeight="1" x14ac:dyDescent="0.5"/>
    <row r="35" ht="180" customHeight="1" x14ac:dyDescent="0.5"/>
    <row r="36" ht="180" customHeight="1" x14ac:dyDescent="0.5"/>
    <row r="37" ht="180" customHeight="1" x14ac:dyDescent="0.5"/>
    <row r="38" ht="180" customHeight="1" x14ac:dyDescent="0.5"/>
    <row r="39" ht="180" customHeight="1" x14ac:dyDescent="0.5"/>
  </sheetData>
  <mergeCells count="27">
    <mergeCell ref="B10:J10"/>
    <mergeCell ref="K12:K21"/>
    <mergeCell ref="G13:J13"/>
    <mergeCell ref="G14:J14"/>
    <mergeCell ref="G15:J15"/>
    <mergeCell ref="G16:J16"/>
    <mergeCell ref="G17:J17"/>
    <mergeCell ref="G18:J18"/>
    <mergeCell ref="G19:J19"/>
    <mergeCell ref="G20:J20"/>
    <mergeCell ref="B21:J21"/>
    <mergeCell ref="A12:A21"/>
    <mergeCell ref="H12:J12"/>
    <mergeCell ref="A1:A10"/>
    <mergeCell ref="B1:J1"/>
    <mergeCell ref="K1:K10"/>
    <mergeCell ref="B2:E2"/>
    <mergeCell ref="F2:J2"/>
    <mergeCell ref="B3:E3"/>
    <mergeCell ref="F3:G3"/>
    <mergeCell ref="I3:J3"/>
    <mergeCell ref="B4:J4"/>
    <mergeCell ref="B5:J5"/>
    <mergeCell ref="B6:E6"/>
    <mergeCell ref="G6:H6"/>
    <mergeCell ref="B7:E9"/>
    <mergeCell ref="F7:H9"/>
  </mergeCells>
  <conditionalFormatting sqref="F6">
    <cfRule type="cellIs" dxfId="66" priority="17" stopIfTrue="1" operator="equal">
      <formula>2</formula>
    </cfRule>
    <cfRule type="cellIs" dxfId="65" priority="18" stopIfTrue="1" operator="equal">
      <formula>3</formula>
    </cfRule>
    <cfRule type="cellIs" dxfId="64" priority="19" stopIfTrue="1" operator="equal">
      <formula>4</formula>
    </cfRule>
  </conditionalFormatting>
  <conditionalFormatting sqref="F13:F17 F19:F20">
    <cfRule type="containsText" dxfId="63" priority="15" operator="containsText" text="Requirements Partially Met">
      <formula>NOT(ISERROR(SEARCH("Requirements Partially Met",F13)))</formula>
    </cfRule>
    <cfRule type="containsText" dxfId="62" priority="16" operator="containsText" text="Requirements Substantially Met">
      <formula>NOT(ISERROR(SEARCH("Requirements Substantially Met",F13)))</formula>
    </cfRule>
  </conditionalFormatting>
  <conditionalFormatting sqref="I8:I9">
    <cfRule type="expression" dxfId="61" priority="20" stopIfTrue="1">
      <formula>$F$6=$I8</formula>
    </cfRule>
  </conditionalFormatting>
  <conditionalFormatting sqref="I7">
    <cfRule type="expression" dxfId="60" priority="21" stopIfTrue="1">
      <formula>$F$6=$I7</formula>
    </cfRule>
  </conditionalFormatting>
  <conditionalFormatting sqref="J6:J9">
    <cfRule type="expression" dxfId="59" priority="22" stopIfTrue="1">
      <formula>$F$6=$H6</formula>
    </cfRule>
  </conditionalFormatting>
  <conditionalFormatting sqref="F13:F17 F19:F20">
    <cfRule type="expression" dxfId="58" priority="23" stopIfTrue="1">
      <formula>(#REF!="Requirements Met")</formula>
    </cfRule>
    <cfRule type="expression" dxfId="57" priority="24" stopIfTrue="1">
      <formula>(#REF!="Requirements Not Met")</formula>
    </cfRule>
    <cfRule type="expression" dxfId="56" priority="25" stopIfTrue="1">
      <formula>(#REF!="Requirements Partially Met")</formula>
    </cfRule>
  </conditionalFormatting>
  <conditionalFormatting sqref="I6">
    <cfRule type="cellIs" dxfId="55" priority="12" stopIfTrue="1" operator="equal">
      <formula>2</formula>
    </cfRule>
    <cfRule type="cellIs" dxfId="54" priority="13" stopIfTrue="1" operator="equal">
      <formula>3</formula>
    </cfRule>
    <cfRule type="cellIs" dxfId="53" priority="14" stopIfTrue="1" operator="equal">
      <formula>4</formula>
    </cfRule>
  </conditionalFormatting>
  <conditionalFormatting sqref="F13:F17 F19:F20">
    <cfRule type="containsText" dxfId="52" priority="26" operator="containsText" text="Requirements Fully Met">
      <formula>NOT(ISERROR(SEARCH("Requirements Fully Met",F13)))</formula>
    </cfRule>
    <cfRule type="containsText" dxfId="51" priority="27" operator="containsText" text="Requirements Fully Met">
      <formula>NOT(ISERROR(SEARCH("Requirements Fully Met",F13)))</formula>
    </cfRule>
    <cfRule type="colorScale" priority="28">
      <colorScale>
        <cfvo type="min"/>
        <cfvo type="percentile" val="50"/>
        <cfvo type="max"/>
        <color rgb="FF63BE7B"/>
        <color rgb="FFFFEB84"/>
        <color rgb="FFF8696B"/>
      </colorScale>
    </cfRule>
    <cfRule type="containsText" dxfId="50" priority="29" operator="containsText" text="Requirements Substantially Met">
      <formula>NOT(ISERROR(SEARCH("Requirements Substantially Met",F13)))</formula>
    </cfRule>
    <cfRule type="containsText" dxfId="49" priority="30" operator="containsText" text="Requirements Fully Met">
      <formula>NOT(ISERROR(SEARCH("Requirements Fully Met",F13)))</formula>
    </cfRule>
    <cfRule type="containsText" dxfId="48" priority="31" operator="containsText" text="Requirements Partially Met">
      <formula>NOT(ISERROR(SEARCH("Requirements Partially Met",F13)))</formula>
    </cfRule>
  </conditionalFormatting>
  <conditionalFormatting sqref="F18">
    <cfRule type="containsText" dxfId="47" priority="1" operator="containsText" text="Requirements Partially Met">
      <formula>NOT(ISERROR(SEARCH("Requirements Partially Met",F18)))</formula>
    </cfRule>
    <cfRule type="containsText" dxfId="46" priority="2" operator="containsText" text="Requirements Substantially Met">
      <formula>NOT(ISERROR(SEARCH("Requirements Substantially Met",F18)))</formula>
    </cfRule>
  </conditionalFormatting>
  <conditionalFormatting sqref="F18">
    <cfRule type="expression" dxfId="45" priority="3" stopIfTrue="1">
      <formula>(#REF!="Requirements Met")</formula>
    </cfRule>
    <cfRule type="expression" dxfId="44" priority="4" stopIfTrue="1">
      <formula>(#REF!="Requirements Not Met")</formula>
    </cfRule>
    <cfRule type="expression" dxfId="43" priority="5" stopIfTrue="1">
      <formula>(#REF!="Requirements Partially Met")</formula>
    </cfRule>
  </conditionalFormatting>
  <conditionalFormatting sqref="F18">
    <cfRule type="containsText" dxfId="42" priority="6" operator="containsText" text="Requirements Fully Met">
      <formula>NOT(ISERROR(SEARCH("Requirements Fully Met",F18)))</formula>
    </cfRule>
    <cfRule type="containsText" dxfId="41" priority="7" operator="containsText" text="Requirements Fully Met">
      <formula>NOT(ISERROR(SEARCH("Requirements Fully Met",F18)))</formula>
    </cfRule>
    <cfRule type="colorScale" priority="8">
      <colorScale>
        <cfvo type="min"/>
        <cfvo type="percentile" val="50"/>
        <cfvo type="max"/>
        <color rgb="FF63BE7B"/>
        <color rgb="FFFFEB84"/>
        <color rgb="FFF8696B"/>
      </colorScale>
    </cfRule>
    <cfRule type="containsText" dxfId="40" priority="9" operator="containsText" text="Requirements Substantially Met">
      <formula>NOT(ISERROR(SEARCH("Requirements Substantially Met",F18)))</formula>
    </cfRule>
    <cfRule type="containsText" dxfId="39" priority="10" operator="containsText" text="Requirements Fully Met">
      <formula>NOT(ISERROR(SEARCH("Requirements Fully Met",F18)))</formula>
    </cfRule>
    <cfRule type="containsText" dxfId="38" priority="11" operator="containsText" text="Requirements Partially Met">
      <formula>NOT(ISERROR(SEARCH("Requirements Partially Met",F18)))</formula>
    </cfRule>
  </conditionalFormatting>
  <dataValidations count="2">
    <dataValidation type="list" allowBlank="1" showInputMessage="1" showErrorMessage="1" sqref="F13:F20" xr:uid="{00000000-0002-0000-0400-000000000000}">
      <formula1>"Requirements Fully Met,Requirements Substantially Met,Requirements Partially Met,Requirements Not Met,Not Applicable"</formula1>
    </dataValidation>
    <dataValidation type="list" allowBlank="1" showInputMessage="1" showErrorMessage="1" sqref="F6 I6" xr:uid="{00000000-0002-0000-0400-000001000000}">
      <formula1>"1,2,3,4"</formula1>
    </dataValidation>
  </dataValidations>
  <pageMargins left="0.59055118110236227" right="0.59055118110236227" top="0.74803149606299213" bottom="0.74803149606299213" header="0.31496062992125984" footer="0.31496062992125984"/>
  <pageSetup paperSize="9" scale="37" fitToHeight="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92D050"/>
    <pageSetUpPr fitToPage="1"/>
  </sheetPr>
  <dimension ref="A1:AN39"/>
  <sheetViews>
    <sheetView zoomScale="55" zoomScaleNormal="55" workbookViewId="0">
      <pane xSplit="5" ySplit="5" topLeftCell="F6" activePane="bottomRight" state="frozen"/>
      <selection activeCell="D20" sqref="D20:G20"/>
      <selection pane="topRight" activeCell="D20" sqref="D20:G20"/>
      <selection pane="bottomLeft" activeCell="D20" sqref="D20:G20"/>
      <selection pane="bottomRight" activeCell="M1" sqref="M1:M1048576"/>
    </sheetView>
  </sheetViews>
  <sheetFormatPr defaultColWidth="9.1796875" defaultRowHeight="21" x14ac:dyDescent="0.5"/>
  <cols>
    <col min="1" max="1" width="1.7265625" style="3" customWidth="1"/>
    <col min="2" max="2" width="7.7265625" style="3" customWidth="1"/>
    <col min="3" max="3" width="50.453125" style="3" customWidth="1"/>
    <col min="4" max="5" width="33.81640625" style="3" customWidth="1"/>
    <col min="6" max="6" width="30" style="3" bestFit="1" customWidth="1"/>
    <col min="7" max="8" width="62.1796875" style="3" customWidth="1"/>
    <col min="9" max="9" width="8.54296875" style="3" customWidth="1"/>
    <col min="10" max="10" width="62.1796875" style="3" customWidth="1"/>
    <col min="11" max="11" width="2.7265625" style="3" customWidth="1"/>
    <col min="12" max="12" width="9.1796875" style="3"/>
    <col min="13" max="13" width="9.1796875" style="111"/>
    <col min="14" max="16384" width="9.1796875" style="3"/>
  </cols>
  <sheetData>
    <row r="1" spans="1:40" ht="71.25" customHeight="1" thickBot="1" x14ac:dyDescent="0.55000000000000004">
      <c r="A1" s="163"/>
      <c r="B1" s="134" t="s">
        <v>28</v>
      </c>
      <c r="C1" s="134"/>
      <c r="D1" s="134"/>
      <c r="E1" s="134"/>
      <c r="F1" s="134"/>
      <c r="G1" s="134"/>
      <c r="H1" s="134"/>
      <c r="I1" s="134"/>
      <c r="J1" s="134"/>
      <c r="K1" s="201"/>
    </row>
    <row r="2" spans="1:40" s="7" customFormat="1" x14ac:dyDescent="0.5">
      <c r="A2" s="164"/>
      <c r="B2" s="181" t="s">
        <v>12</v>
      </c>
      <c r="C2" s="182"/>
      <c r="D2" s="182"/>
      <c r="E2" s="183"/>
      <c r="F2" s="149" t="str">
        <f>Summary!C2</f>
        <v>Poynton Relief Road</v>
      </c>
      <c r="G2" s="204"/>
      <c r="H2" s="204"/>
      <c r="I2" s="204"/>
      <c r="J2" s="151"/>
      <c r="K2" s="202"/>
      <c r="M2" s="112"/>
    </row>
    <row r="3" spans="1:40" s="7" customFormat="1" x14ac:dyDescent="0.5">
      <c r="A3" s="164"/>
      <c r="B3" s="184" t="s">
        <v>36</v>
      </c>
      <c r="C3" s="256"/>
      <c r="D3" s="256"/>
      <c r="E3" s="257"/>
      <c r="F3" s="152">
        <f>Summary!F3</f>
        <v>0</v>
      </c>
      <c r="G3" s="172"/>
      <c r="H3" s="10" t="s">
        <v>0</v>
      </c>
      <c r="I3" s="173">
        <v>43496</v>
      </c>
      <c r="J3" s="174"/>
      <c r="K3" s="202"/>
      <c r="M3" s="112"/>
    </row>
    <row r="4" spans="1:40" ht="39" thickBot="1" x14ac:dyDescent="0.55000000000000004">
      <c r="A4" s="164"/>
      <c r="B4" s="175" t="s">
        <v>25</v>
      </c>
      <c r="C4" s="176"/>
      <c r="D4" s="176"/>
      <c r="E4" s="176"/>
      <c r="F4" s="177"/>
      <c r="G4" s="177"/>
      <c r="H4" s="177"/>
      <c r="I4" s="177"/>
      <c r="J4" s="178"/>
      <c r="K4" s="202"/>
    </row>
    <row r="5" spans="1:40" s="9" customFormat="1" ht="21.5" thickBot="1" x14ac:dyDescent="0.55000000000000004">
      <c r="A5" s="164"/>
      <c r="B5" s="179"/>
      <c r="C5" s="179"/>
      <c r="D5" s="179"/>
      <c r="E5" s="179"/>
      <c r="F5" s="179"/>
      <c r="G5" s="179"/>
      <c r="H5" s="179"/>
      <c r="I5" s="179"/>
      <c r="J5" s="179"/>
      <c r="K5" s="202"/>
      <c r="M5" s="113"/>
    </row>
    <row r="6" spans="1:40" ht="42" x14ac:dyDescent="0.5">
      <c r="A6" s="164"/>
      <c r="B6" s="187" t="s">
        <v>1</v>
      </c>
      <c r="C6" s="188"/>
      <c r="D6" s="188"/>
      <c r="E6" s="189"/>
      <c r="F6" s="45">
        <v>1</v>
      </c>
      <c r="G6" s="180"/>
      <c r="H6" s="180"/>
      <c r="I6" s="45">
        <v>1</v>
      </c>
      <c r="J6" s="51" t="s">
        <v>13</v>
      </c>
      <c r="K6" s="202"/>
    </row>
    <row r="7" spans="1:40" ht="42" customHeight="1" x14ac:dyDescent="0.5">
      <c r="A7" s="164"/>
      <c r="B7" s="190" t="s">
        <v>192</v>
      </c>
      <c r="C7" s="191"/>
      <c r="D7" s="191"/>
      <c r="E7" s="192"/>
      <c r="F7" s="137" t="s">
        <v>265</v>
      </c>
      <c r="G7" s="138"/>
      <c r="H7" s="139"/>
      <c r="I7" s="11">
        <v>2</v>
      </c>
      <c r="J7" s="52" t="s">
        <v>14</v>
      </c>
      <c r="K7" s="202"/>
    </row>
    <row r="8" spans="1:40" ht="42" x14ac:dyDescent="0.5">
      <c r="A8" s="164"/>
      <c r="B8" s="193"/>
      <c r="C8" s="194"/>
      <c r="D8" s="194"/>
      <c r="E8" s="195"/>
      <c r="F8" s="140"/>
      <c r="G8" s="141"/>
      <c r="H8" s="142"/>
      <c r="I8" s="12">
        <v>3</v>
      </c>
      <c r="J8" s="52" t="s">
        <v>15</v>
      </c>
      <c r="K8" s="202"/>
    </row>
    <row r="9" spans="1:40" ht="42.5" thickBot="1" x14ac:dyDescent="0.55000000000000004">
      <c r="A9" s="164"/>
      <c r="B9" s="196"/>
      <c r="C9" s="197"/>
      <c r="D9" s="197"/>
      <c r="E9" s="198"/>
      <c r="F9" s="143"/>
      <c r="G9" s="144"/>
      <c r="H9" s="145"/>
      <c r="I9" s="17">
        <v>4</v>
      </c>
      <c r="J9" s="53" t="s">
        <v>16</v>
      </c>
      <c r="K9" s="202"/>
    </row>
    <row r="10" spans="1:40" ht="21.5" thickBot="1" x14ac:dyDescent="0.55000000000000004">
      <c r="A10" s="165"/>
      <c r="B10" s="166"/>
      <c r="C10" s="166"/>
      <c r="D10" s="166"/>
      <c r="E10" s="166"/>
      <c r="F10" s="166"/>
      <c r="G10" s="166"/>
      <c r="H10" s="166"/>
      <c r="I10" s="166"/>
      <c r="J10" s="166"/>
      <c r="K10" s="203"/>
    </row>
    <row r="11" spans="1:40" s="43" customFormat="1" x14ac:dyDescent="0.5">
      <c r="A11" s="41"/>
      <c r="B11" s="41"/>
      <c r="C11" s="41"/>
      <c r="D11" s="41"/>
      <c r="E11" s="41"/>
      <c r="F11" s="41"/>
      <c r="G11" s="41"/>
      <c r="H11" s="41"/>
      <c r="I11" s="41"/>
      <c r="J11" s="41"/>
      <c r="K11" s="41"/>
      <c r="L11" s="46"/>
      <c r="M11" s="114"/>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row>
    <row r="12" spans="1:40" s="18" customFormat="1" ht="82.5" customHeight="1" thickBot="1" x14ac:dyDescent="0.4">
      <c r="A12" s="167"/>
      <c r="B12" s="63" t="s">
        <v>50</v>
      </c>
      <c r="C12" s="81" t="s">
        <v>2</v>
      </c>
      <c r="D12" s="81" t="s">
        <v>51</v>
      </c>
      <c r="E12" s="82" t="s">
        <v>109</v>
      </c>
      <c r="F12" s="96" t="s">
        <v>191</v>
      </c>
      <c r="G12" s="81" t="s">
        <v>4</v>
      </c>
      <c r="H12" s="205"/>
      <c r="I12" s="205"/>
      <c r="J12" s="205"/>
      <c r="K12" s="229"/>
      <c r="M12" s="115"/>
    </row>
    <row r="13" spans="1:40" s="9" customFormat="1" ht="180" customHeight="1" x14ac:dyDescent="0.5">
      <c r="A13" s="167"/>
      <c r="B13" s="68" t="s">
        <v>67</v>
      </c>
      <c r="C13" s="70" t="s">
        <v>68</v>
      </c>
      <c r="D13" s="71" t="s">
        <v>69</v>
      </c>
      <c r="E13" s="66">
        <v>5.4</v>
      </c>
      <c r="F13" s="62" t="s">
        <v>111</v>
      </c>
      <c r="G13" s="169"/>
      <c r="H13" s="170"/>
      <c r="I13" s="170"/>
      <c r="J13" s="171"/>
      <c r="K13" s="229"/>
      <c r="M13" s="113"/>
    </row>
    <row r="14" spans="1:40" s="9" customFormat="1" ht="180" customHeight="1" x14ac:dyDescent="0.5">
      <c r="A14" s="167"/>
      <c r="B14" s="76" t="s">
        <v>70</v>
      </c>
      <c r="C14" s="77" t="s">
        <v>71</v>
      </c>
      <c r="D14" s="78" t="s">
        <v>69</v>
      </c>
      <c r="E14" s="74">
        <v>5.2</v>
      </c>
      <c r="F14" s="75" t="s">
        <v>110</v>
      </c>
      <c r="G14" s="129" t="s">
        <v>261</v>
      </c>
      <c r="H14" s="130"/>
      <c r="I14" s="130"/>
      <c r="J14" s="131"/>
      <c r="K14" s="229"/>
      <c r="M14" s="113"/>
    </row>
    <row r="15" spans="1:40" s="9" customFormat="1" ht="180" customHeight="1" x14ac:dyDescent="0.5">
      <c r="A15" s="167"/>
      <c r="B15" s="76" t="s">
        <v>72</v>
      </c>
      <c r="C15" s="77" t="s">
        <v>73</v>
      </c>
      <c r="D15" s="78" t="s">
        <v>69</v>
      </c>
      <c r="E15" s="74">
        <v>5.6</v>
      </c>
      <c r="F15" s="75" t="s">
        <v>111</v>
      </c>
      <c r="G15" s="129"/>
      <c r="H15" s="130"/>
      <c r="I15" s="130"/>
      <c r="J15" s="131"/>
      <c r="K15" s="229"/>
      <c r="M15" s="113"/>
    </row>
    <row r="16" spans="1:40" s="9" customFormat="1" ht="180" customHeight="1" x14ac:dyDescent="0.5">
      <c r="A16" s="167"/>
      <c r="B16" s="76" t="s">
        <v>74</v>
      </c>
      <c r="C16" s="77" t="s">
        <v>75</v>
      </c>
      <c r="D16" s="78" t="s">
        <v>69</v>
      </c>
      <c r="E16" s="120" t="s">
        <v>262</v>
      </c>
      <c r="F16" s="75" t="s">
        <v>110</v>
      </c>
      <c r="G16" s="129" t="s">
        <v>263</v>
      </c>
      <c r="H16" s="130"/>
      <c r="I16" s="130"/>
      <c r="J16" s="131"/>
      <c r="K16" s="229"/>
      <c r="M16" s="113"/>
    </row>
    <row r="17" spans="1:13" s="9" customFormat="1" ht="180" customHeight="1" x14ac:dyDescent="0.5">
      <c r="A17" s="167"/>
      <c r="B17" s="76" t="s">
        <v>76</v>
      </c>
      <c r="C17" s="77" t="s">
        <v>77</v>
      </c>
      <c r="D17" s="78" t="s">
        <v>69</v>
      </c>
      <c r="E17" s="83">
        <v>5.9</v>
      </c>
      <c r="F17" s="75" t="s">
        <v>111</v>
      </c>
      <c r="G17" s="129" t="s">
        <v>264</v>
      </c>
      <c r="H17" s="130"/>
      <c r="I17" s="130"/>
      <c r="J17" s="131"/>
      <c r="K17" s="229"/>
      <c r="M17" s="113"/>
    </row>
    <row r="18" spans="1:13" s="9" customFormat="1" ht="180" customHeight="1" x14ac:dyDescent="0.5">
      <c r="A18" s="167"/>
      <c r="B18" s="76" t="s">
        <v>78</v>
      </c>
      <c r="C18" s="77" t="s">
        <v>79</v>
      </c>
      <c r="D18" s="78" t="s">
        <v>69</v>
      </c>
      <c r="E18" s="74" t="s">
        <v>212</v>
      </c>
      <c r="F18" s="75" t="s">
        <v>111</v>
      </c>
      <c r="G18" s="129" t="s">
        <v>283</v>
      </c>
      <c r="H18" s="130"/>
      <c r="I18" s="130"/>
      <c r="J18" s="131"/>
      <c r="K18" s="229"/>
      <c r="M18" s="113"/>
    </row>
    <row r="19" spans="1:13" s="9" customFormat="1" ht="180" customHeight="1" x14ac:dyDescent="0.5">
      <c r="A19" s="167"/>
      <c r="B19" s="76" t="s">
        <v>80</v>
      </c>
      <c r="C19" s="77" t="s">
        <v>81</v>
      </c>
      <c r="D19" s="78" t="s">
        <v>69</v>
      </c>
      <c r="E19" s="74">
        <v>5.5</v>
      </c>
      <c r="F19" s="75" t="s">
        <v>111</v>
      </c>
      <c r="G19" s="129" t="s">
        <v>281</v>
      </c>
      <c r="H19" s="130"/>
      <c r="I19" s="130"/>
      <c r="J19" s="131"/>
      <c r="K19" s="229"/>
      <c r="M19" s="113"/>
    </row>
    <row r="20" spans="1:13" s="9" customFormat="1" ht="11.25" customHeight="1" thickBot="1" x14ac:dyDescent="0.55000000000000004">
      <c r="A20" s="168"/>
      <c r="B20" s="166"/>
      <c r="C20" s="166"/>
      <c r="D20" s="166"/>
      <c r="E20" s="166"/>
      <c r="F20" s="166"/>
      <c r="G20" s="166"/>
      <c r="H20" s="166"/>
      <c r="I20" s="166"/>
      <c r="J20" s="166"/>
      <c r="K20" s="200"/>
      <c r="M20" s="113"/>
    </row>
    <row r="21" spans="1:13" ht="180" customHeight="1" x14ac:dyDescent="0.5"/>
    <row r="22" spans="1:13" ht="180" customHeight="1" x14ac:dyDescent="0.5"/>
    <row r="23" spans="1:13" ht="180" customHeight="1" x14ac:dyDescent="0.5"/>
    <row r="24" spans="1:13" ht="180" customHeight="1" x14ac:dyDescent="0.5"/>
    <row r="25" spans="1:13" ht="180" customHeight="1" x14ac:dyDescent="0.5"/>
    <row r="26" spans="1:13" ht="180" customHeight="1" x14ac:dyDescent="0.5"/>
    <row r="27" spans="1:13" ht="180" customHeight="1" x14ac:dyDescent="0.5"/>
    <row r="28" spans="1:13" ht="180" customHeight="1" x14ac:dyDescent="0.5"/>
    <row r="29" spans="1:13" ht="180" customHeight="1" x14ac:dyDescent="0.5"/>
    <row r="30" spans="1:13" ht="180" customHeight="1" x14ac:dyDescent="0.5"/>
    <row r="31" spans="1:13" ht="180" customHeight="1" x14ac:dyDescent="0.5"/>
    <row r="32" spans="1:13" ht="180" customHeight="1" x14ac:dyDescent="0.5"/>
    <row r="33" ht="180" customHeight="1" x14ac:dyDescent="0.5"/>
    <row r="34" ht="180" customHeight="1" x14ac:dyDescent="0.5"/>
    <row r="35" ht="180" customHeight="1" x14ac:dyDescent="0.5"/>
    <row r="36" ht="180" customHeight="1" x14ac:dyDescent="0.5"/>
    <row r="37" ht="180" customHeight="1" x14ac:dyDescent="0.5"/>
    <row r="38" ht="180" customHeight="1" x14ac:dyDescent="0.5"/>
    <row r="39" ht="180" customHeight="1" x14ac:dyDescent="0.5"/>
  </sheetData>
  <mergeCells count="26">
    <mergeCell ref="A1:A10"/>
    <mergeCell ref="B1:J1"/>
    <mergeCell ref="K1:K10"/>
    <mergeCell ref="F3:G3"/>
    <mergeCell ref="I3:J3"/>
    <mergeCell ref="B4:J4"/>
    <mergeCell ref="B5:J5"/>
    <mergeCell ref="G6:H6"/>
    <mergeCell ref="F7:H9"/>
    <mergeCell ref="B10:J10"/>
    <mergeCell ref="F2:J2"/>
    <mergeCell ref="B2:E2"/>
    <mergeCell ref="B6:E6"/>
    <mergeCell ref="B7:E9"/>
    <mergeCell ref="B3:E3"/>
    <mergeCell ref="A12:A20"/>
    <mergeCell ref="H12:J12"/>
    <mergeCell ref="K12:K20"/>
    <mergeCell ref="G13:J13"/>
    <mergeCell ref="B20:J20"/>
    <mergeCell ref="G14:J14"/>
    <mergeCell ref="G15:J15"/>
    <mergeCell ref="G16:J16"/>
    <mergeCell ref="G17:J17"/>
    <mergeCell ref="G18:J18"/>
    <mergeCell ref="G19:J19"/>
  </mergeCells>
  <conditionalFormatting sqref="F6">
    <cfRule type="cellIs" dxfId="37" priority="6" stopIfTrue="1" operator="equal">
      <formula>2</formula>
    </cfRule>
    <cfRule type="cellIs" dxfId="36" priority="7" stopIfTrue="1" operator="equal">
      <formula>3</formula>
    </cfRule>
    <cfRule type="cellIs" dxfId="35" priority="8" stopIfTrue="1" operator="equal">
      <formula>4</formula>
    </cfRule>
  </conditionalFormatting>
  <conditionalFormatting sqref="F13:F19">
    <cfRule type="containsText" dxfId="34" priority="4" operator="containsText" text="Requirements Partially Met">
      <formula>NOT(ISERROR(SEARCH("Requirements Partially Met",F13)))</formula>
    </cfRule>
    <cfRule type="containsText" dxfId="33" priority="5" operator="containsText" text="Requirements Substantially Met">
      <formula>NOT(ISERROR(SEARCH("Requirements Substantially Met",F13)))</formula>
    </cfRule>
  </conditionalFormatting>
  <conditionalFormatting sqref="I8:I9">
    <cfRule type="expression" dxfId="32" priority="9" stopIfTrue="1">
      <formula>$F$6=$I8</formula>
    </cfRule>
  </conditionalFormatting>
  <conditionalFormatting sqref="I7">
    <cfRule type="expression" dxfId="31" priority="10" stopIfTrue="1">
      <formula>$F$6=$I7</formula>
    </cfRule>
  </conditionalFormatting>
  <conditionalFormatting sqref="J6:J9">
    <cfRule type="expression" dxfId="30" priority="11" stopIfTrue="1">
      <formula>$F$6=$H6</formula>
    </cfRule>
  </conditionalFormatting>
  <conditionalFormatting sqref="F13:F19">
    <cfRule type="expression" dxfId="29" priority="12" stopIfTrue="1">
      <formula>(#REF!="Requirements Met")</formula>
    </cfRule>
    <cfRule type="expression" dxfId="28" priority="13" stopIfTrue="1">
      <formula>(#REF!="Requirements Not Met")</formula>
    </cfRule>
    <cfRule type="expression" dxfId="27" priority="14" stopIfTrue="1">
      <formula>(#REF!="Requirements Partially Met")</formula>
    </cfRule>
  </conditionalFormatting>
  <conditionalFormatting sqref="I6">
    <cfRule type="cellIs" dxfId="26" priority="1" stopIfTrue="1" operator="equal">
      <formula>2</formula>
    </cfRule>
    <cfRule type="cellIs" dxfId="25" priority="2" stopIfTrue="1" operator="equal">
      <formula>3</formula>
    </cfRule>
    <cfRule type="cellIs" dxfId="24" priority="3" stopIfTrue="1" operator="equal">
      <formula>4</formula>
    </cfRule>
  </conditionalFormatting>
  <conditionalFormatting sqref="F13:F19">
    <cfRule type="containsText" dxfId="23" priority="241" operator="containsText" text="Requirements Fully Met">
      <formula>NOT(ISERROR(SEARCH("Requirements Fully Met",F13)))</formula>
    </cfRule>
    <cfRule type="containsText" dxfId="22" priority="242" operator="containsText" text="Requirements Fully Met">
      <formula>NOT(ISERROR(SEARCH("Requirements Fully Met",F13)))</formula>
    </cfRule>
    <cfRule type="colorScale" priority="243">
      <colorScale>
        <cfvo type="min"/>
        <cfvo type="percentile" val="50"/>
        <cfvo type="max"/>
        <color rgb="FF63BE7B"/>
        <color rgb="FFFFEB84"/>
        <color rgb="FFF8696B"/>
      </colorScale>
    </cfRule>
    <cfRule type="containsText" dxfId="21" priority="244" operator="containsText" text="Requirements Substantially Met">
      <formula>NOT(ISERROR(SEARCH("Requirements Substantially Met",F13)))</formula>
    </cfRule>
    <cfRule type="containsText" dxfId="20" priority="245" operator="containsText" text="Requirements Fully Met">
      <formula>NOT(ISERROR(SEARCH("Requirements Fully Met",F13)))</formula>
    </cfRule>
    <cfRule type="containsText" dxfId="19" priority="246" operator="containsText" text="Requirements Partially Met">
      <formula>NOT(ISERROR(SEARCH("Requirements Partially Met",F13)))</formula>
    </cfRule>
  </conditionalFormatting>
  <dataValidations count="2">
    <dataValidation type="list" allowBlank="1" showInputMessage="1" showErrorMessage="1" sqref="F13:F19" xr:uid="{00000000-0002-0000-0500-000000000000}">
      <formula1>"Requirements Fully Met,Requirements Substantially Met,Requirements Partially Met,Requirements Not Met,Not Applicable"</formula1>
    </dataValidation>
    <dataValidation type="list" allowBlank="1" showInputMessage="1" showErrorMessage="1" sqref="F6 I6" xr:uid="{00000000-0002-0000-0500-000001000000}">
      <formula1>"1,2,3,4"</formula1>
    </dataValidation>
  </dataValidations>
  <pageMargins left="0.59055118110236227" right="0.59055118110236227" top="0.74803149606299213" bottom="0.74803149606299213" header="0.31496062992125984" footer="0.31496062992125984"/>
  <pageSetup paperSize="9" scale="2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92D050"/>
    <pageSetUpPr fitToPage="1"/>
  </sheetPr>
  <dimension ref="A1:AN39"/>
  <sheetViews>
    <sheetView zoomScale="55" zoomScaleNormal="55" workbookViewId="0">
      <pane xSplit="5" ySplit="5" topLeftCell="F6" activePane="bottomRight" state="frozen"/>
      <selection activeCell="D20" sqref="D20:G20"/>
      <selection pane="topRight" activeCell="D20" sqref="D20:G20"/>
      <selection pane="bottomLeft" activeCell="D20" sqref="D20:G20"/>
      <selection pane="bottomRight" activeCell="J7" sqref="J7"/>
    </sheetView>
  </sheetViews>
  <sheetFormatPr defaultColWidth="9.1796875" defaultRowHeight="21" x14ac:dyDescent="0.5"/>
  <cols>
    <col min="1" max="1" width="1.7265625" style="3" customWidth="1"/>
    <col min="2" max="2" width="7.7265625" style="3" customWidth="1"/>
    <col min="3" max="3" width="50.453125" style="3" customWidth="1"/>
    <col min="4" max="5" width="33.81640625" style="3" customWidth="1"/>
    <col min="6" max="6" width="30" style="3" bestFit="1" customWidth="1"/>
    <col min="7" max="8" width="62.1796875" style="3" customWidth="1"/>
    <col min="9" max="9" width="8.54296875" style="3" customWidth="1"/>
    <col min="10" max="10" width="62.1796875" style="3" customWidth="1"/>
    <col min="11" max="11" width="2.7265625" style="3" customWidth="1"/>
    <col min="12" max="12" width="9.1796875" style="3"/>
    <col min="13" max="13" width="9.1796875" style="111"/>
    <col min="14" max="16384" width="9.1796875" style="3"/>
  </cols>
  <sheetData>
    <row r="1" spans="1:40" ht="71.25" customHeight="1" thickBot="1" x14ac:dyDescent="0.55000000000000004">
      <c r="A1" s="163"/>
      <c r="B1" s="134" t="s">
        <v>28</v>
      </c>
      <c r="C1" s="134"/>
      <c r="D1" s="134"/>
      <c r="E1" s="134"/>
      <c r="F1" s="134"/>
      <c r="G1" s="134"/>
      <c r="H1" s="134"/>
      <c r="I1" s="134"/>
      <c r="J1" s="134"/>
      <c r="K1" s="201"/>
    </row>
    <row r="2" spans="1:40" s="7" customFormat="1" x14ac:dyDescent="0.5">
      <c r="A2" s="164"/>
      <c r="B2" s="181" t="s">
        <v>12</v>
      </c>
      <c r="C2" s="182"/>
      <c r="D2" s="182"/>
      <c r="E2" s="183"/>
      <c r="F2" s="149" t="str">
        <f>Summary!C2</f>
        <v>Poynton Relief Road</v>
      </c>
      <c r="G2" s="204"/>
      <c r="H2" s="204"/>
      <c r="I2" s="204"/>
      <c r="J2" s="151"/>
      <c r="K2" s="202"/>
      <c r="M2" s="112"/>
    </row>
    <row r="3" spans="1:40" s="7" customFormat="1" x14ac:dyDescent="0.5">
      <c r="A3" s="164"/>
      <c r="B3" s="184" t="s">
        <v>36</v>
      </c>
      <c r="C3" s="185"/>
      <c r="D3" s="185"/>
      <c r="E3" s="186"/>
      <c r="F3" s="152">
        <f>Summary!F3</f>
        <v>0</v>
      </c>
      <c r="G3" s="172"/>
      <c r="H3" s="10" t="s">
        <v>0</v>
      </c>
      <c r="I3" s="173">
        <v>43496</v>
      </c>
      <c r="J3" s="174"/>
      <c r="K3" s="202"/>
      <c r="M3" s="112"/>
    </row>
    <row r="4" spans="1:40" ht="39" thickBot="1" x14ac:dyDescent="0.55000000000000004">
      <c r="A4" s="164"/>
      <c r="B4" s="175" t="s">
        <v>27</v>
      </c>
      <c r="C4" s="176"/>
      <c r="D4" s="176"/>
      <c r="E4" s="176"/>
      <c r="F4" s="177"/>
      <c r="G4" s="177"/>
      <c r="H4" s="177"/>
      <c r="I4" s="177"/>
      <c r="J4" s="178"/>
      <c r="K4" s="202"/>
    </row>
    <row r="5" spans="1:40" s="9" customFormat="1" ht="21.5" thickBot="1" x14ac:dyDescent="0.55000000000000004">
      <c r="A5" s="164"/>
      <c r="B5" s="179"/>
      <c r="C5" s="179"/>
      <c r="D5" s="179"/>
      <c r="E5" s="179"/>
      <c r="F5" s="179"/>
      <c r="G5" s="179"/>
      <c r="H5" s="179"/>
      <c r="I5" s="179"/>
      <c r="J5" s="179"/>
      <c r="K5" s="202"/>
      <c r="M5" s="113"/>
    </row>
    <row r="6" spans="1:40" ht="42" x14ac:dyDescent="0.5">
      <c r="A6" s="164"/>
      <c r="B6" s="187" t="s">
        <v>1</v>
      </c>
      <c r="C6" s="188"/>
      <c r="D6" s="188"/>
      <c r="E6" s="189"/>
      <c r="F6" s="45">
        <v>2</v>
      </c>
      <c r="G6" s="180"/>
      <c r="H6" s="180"/>
      <c r="I6" s="45">
        <v>1</v>
      </c>
      <c r="J6" s="51" t="s">
        <v>13</v>
      </c>
      <c r="K6" s="202"/>
    </row>
    <row r="7" spans="1:40" ht="42" customHeight="1" x14ac:dyDescent="0.5">
      <c r="A7" s="164"/>
      <c r="B7" s="190" t="s">
        <v>192</v>
      </c>
      <c r="C7" s="191"/>
      <c r="D7" s="191"/>
      <c r="E7" s="192"/>
      <c r="F7" s="137" t="s">
        <v>222</v>
      </c>
      <c r="G7" s="138"/>
      <c r="H7" s="139"/>
      <c r="I7" s="11">
        <v>2</v>
      </c>
      <c r="J7" s="52" t="s">
        <v>14</v>
      </c>
      <c r="K7" s="202"/>
    </row>
    <row r="8" spans="1:40" ht="42" x14ac:dyDescent="0.5">
      <c r="A8" s="164"/>
      <c r="B8" s="193"/>
      <c r="C8" s="194"/>
      <c r="D8" s="194"/>
      <c r="E8" s="195"/>
      <c r="F8" s="140"/>
      <c r="G8" s="141"/>
      <c r="H8" s="142"/>
      <c r="I8" s="12">
        <v>3</v>
      </c>
      <c r="J8" s="52" t="s">
        <v>15</v>
      </c>
      <c r="K8" s="202"/>
    </row>
    <row r="9" spans="1:40" ht="42.5" thickBot="1" x14ac:dyDescent="0.55000000000000004">
      <c r="A9" s="164"/>
      <c r="B9" s="196"/>
      <c r="C9" s="197"/>
      <c r="D9" s="197"/>
      <c r="E9" s="198"/>
      <c r="F9" s="143"/>
      <c r="G9" s="144"/>
      <c r="H9" s="145"/>
      <c r="I9" s="17">
        <v>4</v>
      </c>
      <c r="J9" s="53" t="s">
        <v>16</v>
      </c>
      <c r="K9" s="202"/>
    </row>
    <row r="10" spans="1:40" ht="21.5" thickBot="1" x14ac:dyDescent="0.55000000000000004">
      <c r="A10" s="165"/>
      <c r="B10" s="166"/>
      <c r="C10" s="166"/>
      <c r="D10" s="166"/>
      <c r="E10" s="166"/>
      <c r="F10" s="166"/>
      <c r="G10" s="166"/>
      <c r="H10" s="166"/>
      <c r="I10" s="166"/>
      <c r="J10" s="166"/>
      <c r="K10" s="203"/>
    </row>
    <row r="11" spans="1:40" s="43" customFormat="1" x14ac:dyDescent="0.5">
      <c r="A11" s="41"/>
      <c r="B11" s="41"/>
      <c r="C11" s="41"/>
      <c r="D11" s="41"/>
      <c r="E11" s="41"/>
      <c r="F11" s="41"/>
      <c r="G11" s="41"/>
      <c r="H11" s="41"/>
      <c r="I11" s="41"/>
      <c r="J11" s="41"/>
      <c r="K11" s="41"/>
      <c r="L11" s="46"/>
      <c r="M11" s="114"/>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row>
    <row r="12" spans="1:40" s="18" customFormat="1" ht="42.5" thickBot="1" x14ac:dyDescent="0.4">
      <c r="A12" s="167"/>
      <c r="B12" s="63" t="s">
        <v>50</v>
      </c>
      <c r="C12" s="65" t="s">
        <v>2</v>
      </c>
      <c r="D12" s="65" t="s">
        <v>51</v>
      </c>
      <c r="E12" s="82" t="s">
        <v>109</v>
      </c>
      <c r="F12" s="96" t="s">
        <v>191</v>
      </c>
      <c r="G12" s="64" t="s">
        <v>4</v>
      </c>
      <c r="H12" s="205"/>
      <c r="I12" s="205"/>
      <c r="J12" s="205"/>
      <c r="K12" s="229"/>
      <c r="M12" s="115"/>
    </row>
    <row r="13" spans="1:40" s="9" customFormat="1" ht="180" customHeight="1" x14ac:dyDescent="0.5">
      <c r="A13" s="167"/>
      <c r="B13" s="68" t="s">
        <v>82</v>
      </c>
      <c r="C13" s="70" t="s">
        <v>83</v>
      </c>
      <c r="D13" s="71" t="s">
        <v>84</v>
      </c>
      <c r="E13" s="66">
        <v>6.2</v>
      </c>
      <c r="F13" s="62" t="s">
        <v>111</v>
      </c>
      <c r="G13" s="169"/>
      <c r="H13" s="170"/>
      <c r="I13" s="170"/>
      <c r="J13" s="171"/>
      <c r="K13" s="229"/>
      <c r="M13" s="113"/>
    </row>
    <row r="14" spans="1:40" s="9" customFormat="1" ht="180" customHeight="1" x14ac:dyDescent="0.5">
      <c r="A14" s="167"/>
      <c r="B14" s="76" t="s">
        <v>85</v>
      </c>
      <c r="C14" s="77" t="s">
        <v>86</v>
      </c>
      <c r="D14" s="78" t="s">
        <v>84</v>
      </c>
      <c r="E14" s="74">
        <v>6.5</v>
      </c>
      <c r="F14" s="75" t="s">
        <v>110</v>
      </c>
      <c r="G14" s="129" t="s">
        <v>266</v>
      </c>
      <c r="H14" s="130"/>
      <c r="I14" s="130"/>
      <c r="J14" s="131"/>
      <c r="K14" s="229"/>
      <c r="M14" s="113"/>
    </row>
    <row r="15" spans="1:40" s="9" customFormat="1" ht="180" customHeight="1" x14ac:dyDescent="0.5">
      <c r="A15" s="167"/>
      <c r="B15" s="76" t="s">
        <v>87</v>
      </c>
      <c r="C15" s="77" t="s">
        <v>88</v>
      </c>
      <c r="D15" s="78" t="s">
        <v>84</v>
      </c>
      <c r="E15" s="74">
        <v>6.3</v>
      </c>
      <c r="F15" s="75" t="s">
        <v>111</v>
      </c>
      <c r="G15" s="129"/>
      <c r="H15" s="130"/>
      <c r="I15" s="130"/>
      <c r="J15" s="131"/>
      <c r="K15" s="229"/>
      <c r="M15" s="113"/>
    </row>
    <row r="16" spans="1:40" s="9" customFormat="1" ht="180" customHeight="1" x14ac:dyDescent="0.5">
      <c r="A16" s="167"/>
      <c r="B16" s="76" t="s">
        <v>89</v>
      </c>
      <c r="C16" s="77" t="s">
        <v>90</v>
      </c>
      <c r="D16" s="78" t="s">
        <v>84</v>
      </c>
      <c r="E16" s="74">
        <v>6.5</v>
      </c>
      <c r="F16" s="75" t="s">
        <v>110</v>
      </c>
      <c r="G16" s="129" t="s">
        <v>213</v>
      </c>
      <c r="H16" s="130"/>
      <c r="I16" s="130"/>
      <c r="J16" s="131"/>
      <c r="K16" s="229"/>
      <c r="M16" s="113"/>
    </row>
    <row r="17" spans="1:13" s="9" customFormat="1" ht="180" customHeight="1" x14ac:dyDescent="0.5">
      <c r="A17" s="167"/>
      <c r="B17" s="76" t="s">
        <v>91</v>
      </c>
      <c r="C17" s="77" t="s">
        <v>92</v>
      </c>
      <c r="D17" s="78" t="s">
        <v>84</v>
      </c>
      <c r="E17" s="74">
        <v>6.3</v>
      </c>
      <c r="F17" s="110" t="s">
        <v>110</v>
      </c>
      <c r="G17" s="129" t="s">
        <v>214</v>
      </c>
      <c r="H17" s="130"/>
      <c r="I17" s="130"/>
      <c r="J17" s="131"/>
      <c r="K17" s="229"/>
      <c r="M17" s="113"/>
    </row>
    <row r="18" spans="1:13" s="9" customFormat="1" ht="180" customHeight="1" x14ac:dyDescent="0.5">
      <c r="A18" s="167"/>
      <c r="B18" s="76" t="s">
        <v>93</v>
      </c>
      <c r="C18" s="77" t="s">
        <v>94</v>
      </c>
      <c r="D18" s="78" t="s">
        <v>84</v>
      </c>
      <c r="E18" s="74">
        <v>6.7</v>
      </c>
      <c r="F18" s="75" t="s">
        <v>111</v>
      </c>
      <c r="G18" s="129" t="s">
        <v>215</v>
      </c>
      <c r="H18" s="130"/>
      <c r="I18" s="130"/>
      <c r="J18" s="131"/>
      <c r="K18" s="229"/>
      <c r="M18" s="113"/>
    </row>
    <row r="19" spans="1:13" s="9" customFormat="1" ht="180" customHeight="1" x14ac:dyDescent="0.5">
      <c r="A19" s="167"/>
      <c r="B19" s="76" t="s">
        <v>95</v>
      </c>
      <c r="C19" s="77" t="s">
        <v>96</v>
      </c>
      <c r="D19" s="78" t="s">
        <v>84</v>
      </c>
      <c r="E19" s="74">
        <v>6.6</v>
      </c>
      <c r="F19" s="75" t="s">
        <v>111</v>
      </c>
      <c r="G19" s="129" t="s">
        <v>267</v>
      </c>
      <c r="H19" s="130"/>
      <c r="I19" s="130"/>
      <c r="J19" s="131"/>
      <c r="K19" s="229"/>
      <c r="M19" s="113"/>
    </row>
    <row r="20" spans="1:13" s="9" customFormat="1" ht="180" customHeight="1" x14ac:dyDescent="0.5">
      <c r="A20" s="167"/>
      <c r="B20" s="76" t="s">
        <v>97</v>
      </c>
      <c r="C20" s="77" t="s">
        <v>98</v>
      </c>
      <c r="D20" s="78" t="s">
        <v>84</v>
      </c>
      <c r="E20" s="74" t="s">
        <v>268</v>
      </c>
      <c r="F20" s="75" t="s">
        <v>111</v>
      </c>
      <c r="G20" s="129" t="s">
        <v>269</v>
      </c>
      <c r="H20" s="130"/>
      <c r="I20" s="130"/>
      <c r="J20" s="131"/>
      <c r="K20" s="229"/>
      <c r="M20" s="113"/>
    </row>
    <row r="21" spans="1:13" s="9" customFormat="1" ht="180" customHeight="1" x14ac:dyDescent="0.5">
      <c r="A21" s="167"/>
      <c r="B21" s="76" t="s">
        <v>99</v>
      </c>
      <c r="C21" s="77" t="s">
        <v>100</v>
      </c>
      <c r="D21" s="78" t="s">
        <v>84</v>
      </c>
      <c r="E21" s="83">
        <v>6.8</v>
      </c>
      <c r="F21" s="75" t="s">
        <v>193</v>
      </c>
      <c r="G21" s="129" t="s">
        <v>216</v>
      </c>
      <c r="H21" s="130"/>
      <c r="I21" s="130"/>
      <c r="J21" s="131"/>
      <c r="K21" s="229"/>
      <c r="M21" s="113"/>
    </row>
    <row r="22" spans="1:13" s="9" customFormat="1" ht="180" customHeight="1" x14ac:dyDescent="0.5">
      <c r="A22" s="167"/>
      <c r="B22" s="69" t="s">
        <v>101</v>
      </c>
      <c r="C22" s="72" t="s">
        <v>102</v>
      </c>
      <c r="D22" s="73" t="s">
        <v>84</v>
      </c>
      <c r="E22" s="83">
        <v>6.9</v>
      </c>
      <c r="F22" s="61" t="s">
        <v>111</v>
      </c>
      <c r="G22" s="129" t="s">
        <v>270</v>
      </c>
      <c r="H22" s="130"/>
      <c r="I22" s="130"/>
      <c r="J22" s="131"/>
      <c r="K22" s="229"/>
      <c r="M22" s="113"/>
    </row>
    <row r="23" spans="1:13" s="9" customFormat="1" ht="180" customHeight="1" x14ac:dyDescent="0.5">
      <c r="A23" s="167"/>
      <c r="B23" s="69" t="s">
        <v>103</v>
      </c>
      <c r="C23" s="72" t="s">
        <v>104</v>
      </c>
      <c r="D23" s="73" t="s">
        <v>84</v>
      </c>
      <c r="E23" s="67">
        <v>7.4</v>
      </c>
      <c r="F23" s="61" t="s">
        <v>111</v>
      </c>
      <c r="G23" s="129"/>
      <c r="H23" s="130"/>
      <c r="I23" s="130"/>
      <c r="J23" s="131"/>
      <c r="K23" s="229"/>
      <c r="M23" s="113"/>
    </row>
    <row r="24" spans="1:13" s="9" customFormat="1" ht="180" customHeight="1" x14ac:dyDescent="0.5">
      <c r="A24" s="167"/>
      <c r="B24" s="69" t="s">
        <v>105</v>
      </c>
      <c r="C24" s="72" t="s">
        <v>106</v>
      </c>
      <c r="D24" s="73" t="s">
        <v>84</v>
      </c>
      <c r="E24" s="84">
        <v>7.3</v>
      </c>
      <c r="F24" s="61" t="s">
        <v>111</v>
      </c>
      <c r="G24" s="129"/>
      <c r="H24" s="130"/>
      <c r="I24" s="130"/>
      <c r="J24" s="131"/>
      <c r="K24" s="229"/>
      <c r="M24" s="113"/>
    </row>
    <row r="25" spans="1:13" s="9" customFormat="1" ht="180" customHeight="1" x14ac:dyDescent="0.5">
      <c r="A25" s="167"/>
      <c r="B25" s="69" t="s">
        <v>107</v>
      </c>
      <c r="C25" s="72" t="s">
        <v>108</v>
      </c>
      <c r="D25" s="73" t="s">
        <v>84</v>
      </c>
      <c r="E25" s="84">
        <v>7.9</v>
      </c>
      <c r="F25" s="61" t="s">
        <v>111</v>
      </c>
      <c r="G25" s="129"/>
      <c r="H25" s="130"/>
      <c r="I25" s="130"/>
      <c r="J25" s="131"/>
      <c r="K25" s="229"/>
      <c r="M25" s="113"/>
    </row>
    <row r="26" spans="1:13" s="9" customFormat="1" ht="11.25" customHeight="1" thickBot="1" x14ac:dyDescent="0.55000000000000004">
      <c r="A26" s="168"/>
      <c r="B26" s="166"/>
      <c r="C26" s="166"/>
      <c r="D26" s="166"/>
      <c r="E26" s="166"/>
      <c r="F26" s="166"/>
      <c r="G26" s="166"/>
      <c r="H26" s="166"/>
      <c r="I26" s="166"/>
      <c r="J26" s="166"/>
      <c r="K26" s="200"/>
      <c r="M26" s="113"/>
    </row>
    <row r="27" spans="1:13" ht="180" customHeight="1" x14ac:dyDescent="0.5"/>
    <row r="28" spans="1:13" ht="180" customHeight="1" x14ac:dyDescent="0.5"/>
    <row r="29" spans="1:13" ht="180" customHeight="1" x14ac:dyDescent="0.5"/>
    <row r="30" spans="1:13" ht="180" customHeight="1" x14ac:dyDescent="0.5"/>
    <row r="31" spans="1:13" ht="180" customHeight="1" x14ac:dyDescent="0.5"/>
    <row r="32" spans="1:13" ht="180" customHeight="1" x14ac:dyDescent="0.5"/>
    <row r="33" ht="180" customHeight="1" x14ac:dyDescent="0.5"/>
    <row r="34" ht="180" customHeight="1" x14ac:dyDescent="0.5"/>
    <row r="35" ht="180" customHeight="1" x14ac:dyDescent="0.5"/>
    <row r="36" ht="180" customHeight="1" x14ac:dyDescent="0.5"/>
    <row r="37" ht="180" customHeight="1" x14ac:dyDescent="0.5"/>
    <row r="38" ht="180" customHeight="1" x14ac:dyDescent="0.5"/>
    <row r="39" ht="180" customHeight="1" x14ac:dyDescent="0.5"/>
  </sheetData>
  <mergeCells count="32">
    <mergeCell ref="K1:K10"/>
    <mergeCell ref="F3:G3"/>
    <mergeCell ref="I3:J3"/>
    <mergeCell ref="B4:J4"/>
    <mergeCell ref="B5:J5"/>
    <mergeCell ref="G6:H6"/>
    <mergeCell ref="F7:H9"/>
    <mergeCell ref="B10:J10"/>
    <mergeCell ref="F2:J2"/>
    <mergeCell ref="K12:K26"/>
    <mergeCell ref="G13:J13"/>
    <mergeCell ref="G22:J22"/>
    <mergeCell ref="G23:J23"/>
    <mergeCell ref="G24:J24"/>
    <mergeCell ref="G16:J16"/>
    <mergeCell ref="G17:J17"/>
    <mergeCell ref="G18:J18"/>
    <mergeCell ref="G19:J19"/>
    <mergeCell ref="G20:J20"/>
    <mergeCell ref="G21:J21"/>
    <mergeCell ref="A12:A26"/>
    <mergeCell ref="H12:J12"/>
    <mergeCell ref="A1:A10"/>
    <mergeCell ref="B1:J1"/>
    <mergeCell ref="B26:J26"/>
    <mergeCell ref="G25:J25"/>
    <mergeCell ref="B2:E2"/>
    <mergeCell ref="B3:E3"/>
    <mergeCell ref="B6:E6"/>
    <mergeCell ref="B7:E9"/>
    <mergeCell ref="G14:J14"/>
    <mergeCell ref="G15:J15"/>
  </mergeCells>
  <conditionalFormatting sqref="F6">
    <cfRule type="cellIs" dxfId="18" priority="6" stopIfTrue="1" operator="equal">
      <formula>2</formula>
    </cfRule>
    <cfRule type="cellIs" dxfId="17" priority="7" stopIfTrue="1" operator="equal">
      <formula>3</formula>
    </cfRule>
    <cfRule type="cellIs" dxfId="16" priority="8" stopIfTrue="1" operator="equal">
      <formula>4</formula>
    </cfRule>
  </conditionalFormatting>
  <conditionalFormatting sqref="F13:F25">
    <cfRule type="containsText" dxfId="15" priority="4" operator="containsText" text="Requirements Partially Met">
      <formula>NOT(ISERROR(SEARCH("Requirements Partially Met",F13)))</formula>
    </cfRule>
    <cfRule type="containsText" dxfId="14" priority="5" operator="containsText" text="Requirements Substantially Met">
      <formula>NOT(ISERROR(SEARCH("Requirements Substantially Met",F13)))</formula>
    </cfRule>
  </conditionalFormatting>
  <conditionalFormatting sqref="I8:I9">
    <cfRule type="expression" dxfId="13" priority="9" stopIfTrue="1">
      <formula>$F$6=$I8</formula>
    </cfRule>
  </conditionalFormatting>
  <conditionalFormatting sqref="I7">
    <cfRule type="expression" dxfId="12" priority="10" stopIfTrue="1">
      <formula>$F$6=$I7</formula>
    </cfRule>
  </conditionalFormatting>
  <conditionalFormatting sqref="J6:J9">
    <cfRule type="expression" dxfId="11" priority="11" stopIfTrue="1">
      <formula>$F$6=$H6</formula>
    </cfRule>
  </conditionalFormatting>
  <conditionalFormatting sqref="F13:F25">
    <cfRule type="expression" dxfId="10" priority="12" stopIfTrue="1">
      <formula>(#REF!="Requirements Met")</formula>
    </cfRule>
    <cfRule type="expression" dxfId="9" priority="13" stopIfTrue="1">
      <formula>(#REF!="Requirements Not Met")</formula>
    </cfRule>
    <cfRule type="expression" dxfId="8" priority="14" stopIfTrue="1">
      <formula>(#REF!="Requirements Partially Met")</formula>
    </cfRule>
  </conditionalFormatting>
  <conditionalFormatting sqref="I6">
    <cfRule type="cellIs" dxfId="7" priority="1" stopIfTrue="1" operator="equal">
      <formula>2</formula>
    </cfRule>
    <cfRule type="cellIs" dxfId="6" priority="2" stopIfTrue="1" operator="equal">
      <formula>3</formula>
    </cfRule>
    <cfRule type="cellIs" dxfId="5" priority="3" stopIfTrue="1" operator="equal">
      <formula>4</formula>
    </cfRule>
  </conditionalFormatting>
  <conditionalFormatting sqref="F13:F25">
    <cfRule type="containsText" dxfId="4" priority="247" operator="containsText" text="Requirements Fully Met">
      <formula>NOT(ISERROR(SEARCH("Requirements Fully Met",F13)))</formula>
    </cfRule>
    <cfRule type="containsText" dxfId="3" priority="248" operator="containsText" text="Requirements Fully Met">
      <formula>NOT(ISERROR(SEARCH("Requirements Fully Met",F13)))</formula>
    </cfRule>
    <cfRule type="colorScale" priority="249">
      <colorScale>
        <cfvo type="min"/>
        <cfvo type="percentile" val="50"/>
        <cfvo type="max"/>
        <color rgb="FF63BE7B"/>
        <color rgb="FFFFEB84"/>
        <color rgb="FFF8696B"/>
      </colorScale>
    </cfRule>
    <cfRule type="containsText" dxfId="2" priority="250" operator="containsText" text="Requirements Substantially Met">
      <formula>NOT(ISERROR(SEARCH("Requirements Substantially Met",F13)))</formula>
    </cfRule>
    <cfRule type="containsText" dxfId="1" priority="251" operator="containsText" text="Requirements Fully Met">
      <formula>NOT(ISERROR(SEARCH("Requirements Fully Met",F13)))</formula>
    </cfRule>
    <cfRule type="containsText" dxfId="0" priority="252" operator="containsText" text="Requirements Partially Met">
      <formula>NOT(ISERROR(SEARCH("Requirements Partially Met",F13)))</formula>
    </cfRule>
  </conditionalFormatting>
  <dataValidations count="2">
    <dataValidation type="list" allowBlank="1" showInputMessage="1" showErrorMessage="1" sqref="F6 I6" xr:uid="{00000000-0002-0000-0600-000000000000}">
      <formula1>"1,2,3,4"</formula1>
    </dataValidation>
    <dataValidation type="list" allowBlank="1" showInputMessage="1" showErrorMessage="1" sqref="F13:F25" xr:uid="{00000000-0002-0000-0600-000001000000}">
      <formula1>"Requirements Fully Met,Requirements Substantially Met,Requirements Partially Met,Requirements Not Met,Not Applicable"</formula1>
    </dataValidation>
  </dataValidations>
  <pageMargins left="0.59055118110236227" right="0.59055118110236227" top="0.74803149606299213" bottom="0.74803149606299213" header="0.31496062992125984" footer="0.31496062992125984"/>
  <pageSetup paperSize="9" scale="34" fitToHeight="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Summary</vt:lpstr>
      <vt:lpstr>Strategic Case</vt:lpstr>
      <vt:lpstr>Economic Case</vt:lpstr>
      <vt:lpstr>E7 Comments</vt:lpstr>
      <vt:lpstr>Financial Case</vt:lpstr>
      <vt:lpstr>Commercial Case</vt:lpstr>
      <vt:lpstr>Management Case</vt:lpstr>
      <vt:lpstr>Summary!Print_Area</vt:lpstr>
    </vt:vector>
  </TitlesOfParts>
  <Company>TfGM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Chapman</dc:creator>
  <cp:lastModifiedBy>Jane Wilson</cp:lastModifiedBy>
  <cp:lastPrinted>2018-03-20T14:07:14Z</cp:lastPrinted>
  <dcterms:created xsi:type="dcterms:W3CDTF">2012-08-16T10:25:08Z</dcterms:created>
  <dcterms:modified xsi:type="dcterms:W3CDTF">2020-08-27T17:46:52Z</dcterms:modified>
</cp:coreProperties>
</file>